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1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Z_142B8409_EE50_4F79_88AB_9818307D356E_.wvu.PrintArea" localSheetId="1" hidden="1">'Лист2'!$A$1:$O$109</definedName>
    <definedName name="Z_142B8409_EE50_4F79_88AB_9818307D356E_.wvu.Rows" localSheetId="1" hidden="1">'Лист2'!$2:$2,'Лист2'!$31:$31,'Лист2'!$75:$75,'Лист2'!#REF!,'Лист2'!#REF!,'Лист2'!$100:$101,'Лист2'!$104:$104</definedName>
    <definedName name="Z_142B8409_EE50_4F79_88AB_9818307D356E_.wvu.Rows" localSheetId="3" hidden="1">'Лист4'!$22:$23</definedName>
    <definedName name="Z_1B718CF0_EE52_49D4_89CC_339A584EE401_.wvu.PrintArea" localSheetId="1" hidden="1">'Лист2'!$A$1:$O$111</definedName>
    <definedName name="Z_1B718CF0_EE52_49D4_89CC_339A584EE401_.wvu.PrintArea" localSheetId="2" hidden="1">'Лист3'!$A$1:$N$58</definedName>
    <definedName name="Z_24038F4E_7EED_4BE2_9753_E6ECC91A2078_.wvu.PrintArea" localSheetId="2" hidden="1">'Лист3'!$A$1:$N$58</definedName>
    <definedName name="Z_2C787228_39D2_4424_BF7C_8930E7AC1503_.wvu.PrintArea" localSheetId="2" hidden="1">'Лист3'!$A$1:$N$58</definedName>
    <definedName name="Z_2EC8C0FD_8E3C_4129_8984_45AF29C79017_.wvu.PrintArea" localSheetId="2" hidden="1">'Лист3'!$A$1:$N$58</definedName>
    <definedName name="Z_3AE91A24_8315_42C9_AED7_EC610FBF1870_.wvu.PrintArea" localSheetId="2" hidden="1">'Лист3'!$A$1:$L$58</definedName>
    <definedName name="Z_406CE61C_948D_4A07_8875_2080AED8ACDE_.wvu.PrintArea" localSheetId="1" hidden="1">'Лист2'!$A$1:$O$109</definedName>
    <definedName name="Z_406CE61C_948D_4A07_8875_2080AED8ACDE_.wvu.Rows" localSheetId="1" hidden="1">'Лист2'!$2:$2,'Лист2'!$31:$31,'Лист2'!$75:$75,'Лист2'!#REF!,'Лист2'!#REF!,'Лист2'!$100:$101,'Лист2'!$104:$104</definedName>
    <definedName name="Z_406CE61C_948D_4A07_8875_2080AED8ACDE_.wvu.Rows" localSheetId="3" hidden="1">'Лист4'!$22:$23</definedName>
    <definedName name="Z_50D87984_55EF_4CCC_A36C_CD00ABFDBB14_.wvu.PrintArea" localSheetId="1" hidden="1">'Лист2'!$A$1:$O$109</definedName>
    <definedName name="Z_5F644514_0BD9_4F8A_927B_1479B6B97909_.wvu.PrintArea" localSheetId="2" hidden="1">'Лист3'!$A$1:$N$58</definedName>
    <definedName name="Z_610D8FAF_F7FF_4737_8F49_377DFAD873E9_.wvu.PrintArea" localSheetId="2" hidden="1">'Лист3'!$A$1:$N$58</definedName>
    <definedName name="Z_62AB1E48_8520_4EFD_8A31_3EF6E310209A_.wvu.PrintArea" localSheetId="2" hidden="1">'Лист3'!$A$1:$N$58</definedName>
    <definedName name="Z_62AB1E48_8520_4EFD_8A31_3EF6E310209A_.wvu.Rows" localSheetId="1" hidden="1">'Лист2'!$52:$54</definedName>
    <definedName name="Z_73AF4BA9_209A_4346_B904_60DDC1C43AB2_.wvu.PrintArea" localSheetId="2" hidden="1">'Лист3'!$A$1:$N$58</definedName>
    <definedName name="Z_7F8A93F7_ADED_4C6F_B013_3C350A23FF0E_.wvu.PrintArea" localSheetId="2" hidden="1">'Лист3'!$A$1:$N$58</definedName>
    <definedName name="Z_811B8EC4_F035_459E_8762_3EAF1FD57BEC_.wvu.PrintArea" localSheetId="2" hidden="1">'Лист3'!$A$1:$N$58</definedName>
    <definedName name="Z_8C3EB60B_3D22_419C_9C67_E6E5198E6821_.wvu.PrintArea" localSheetId="1" hidden="1">'Лист2'!$A$1:$O$109</definedName>
    <definedName name="Z_8C3EB60B_3D22_419C_9C67_E6E5198E6821_.wvu.Rows" localSheetId="1" hidden="1">'Лист2'!$2:$2,'Лист2'!$31:$31,'Лист2'!$75:$75,'Лист2'!#REF!,'Лист2'!#REF!,'Лист2'!$100:$101,'Лист2'!$104:$104</definedName>
    <definedName name="Z_8C3EB60B_3D22_419C_9C67_E6E5198E6821_.wvu.Rows" localSheetId="3" hidden="1">'Лист4'!$22:$23</definedName>
    <definedName name="Z_8C6DE9E5_FC11_4D29_BE57_409DFA92D1A5_.wvu.PrintArea" localSheetId="2" hidden="1">'Лист3'!$A$1:$N$58</definedName>
    <definedName name="Z_93649ADB_1AD9_4A79_B5D6_1D3FD06BBCF8_.wvu.PrintArea" localSheetId="2" hidden="1">'Лист3'!$A$1:$N$58</definedName>
    <definedName name="Z_93AAD370_C2B4_4A7C_A374_346A74C80017_.wvu.PrintArea" localSheetId="2" hidden="1">'Лист3'!$A$1:$N$58</definedName>
    <definedName name="Z_93AAD370_C2B4_4A7C_A374_346A74C80017_.wvu.Rows" localSheetId="1" hidden="1">'Лист2'!$52:$54</definedName>
    <definedName name="Z_A088168D_FD49_4B89_B791_4B04BD833D87_.wvu.PrintArea" localSheetId="2" hidden="1">'Лист3'!$A$1:$N$58</definedName>
    <definedName name="Z_A462B056_276B_4A06_B699_833035F45731_.wvu.PrintArea" localSheetId="2" hidden="1">'Лист3'!$A$1:$N$58</definedName>
    <definedName name="Z_A462B056_276B_4A06_B699_833035F45731_.wvu.Rows" localSheetId="1" hidden="1">'Лист2'!$52:$54</definedName>
    <definedName name="Z_C067A337_6202_42F6_8087_E4F402F3B184_.wvu.PrintArea" localSheetId="2" hidden="1">'Лист3'!$A$1:$N$58</definedName>
    <definedName name="Z_C0E943EC_3F1D_464E_A63E_7505FCF22EBF_.wvu.PrintArea" localSheetId="2" hidden="1">'Лист3'!$A$1:$N$58</definedName>
    <definedName name="Z_C7E3F7F2_D657_4860_90F6_8BF39764C99A_.wvu.PrintArea" localSheetId="2" hidden="1">'Лист3'!$A$1:$N$58</definedName>
    <definedName name="Z_DBF32471_7F47_49CB_8AFA_6402B3EED6C6_.wvu.PrintArea" localSheetId="2" hidden="1">'Лист3'!$A$1:$N$58</definedName>
    <definedName name="Z_E0512D72_FAF7_4C6D_857F_FC9D031AD186_.wvu.PrintArea" localSheetId="2" hidden="1">'Лист3'!$A$1:$N$58</definedName>
    <definedName name="Z_E0A519F6_2B50_4AD5_A1E5_0DDB7F081D4F_.wvu.PrintArea" localSheetId="2" hidden="1">'Лист3'!$A$1:$N$58</definedName>
    <definedName name="Z_E5E3B451_BFAB_4078_88EA_D112924E1A9A_.wvu.PrintArea" localSheetId="2" hidden="1">'Лист3'!$A$1:$N$58</definedName>
    <definedName name="Z_FA81BD8E_0849_4989_B178_7C88EC074A7F_.wvu.PrintArea" localSheetId="2" hidden="1">'Лист3'!$A$1:$N$58</definedName>
    <definedName name="Z_FA81BD8E_0849_4989_B178_7C88EC074A7F_.wvu.Rows" localSheetId="1" hidden="1">'Лист2'!$52:$54</definedName>
    <definedName name="_xlnm.Print_Area" localSheetId="2">'Лист3'!$A$1:$N$58</definedName>
  </definedNames>
  <calcPr fullCalcOnLoad="1"/>
</workbook>
</file>

<file path=xl/sharedStrings.xml><?xml version="1.0" encoding="utf-8"?>
<sst xmlns="http://schemas.openxmlformats.org/spreadsheetml/2006/main" count="289" uniqueCount="219">
  <si>
    <t>УТВЕРЖДАЮ</t>
  </si>
  <si>
    <t>(подпись)</t>
  </si>
  <si>
    <t>(инициалы ,фамилия)</t>
  </si>
  <si>
    <t>ОТЧЕТ</t>
  </si>
  <si>
    <t>КОДЫ</t>
  </si>
  <si>
    <t>Форма по КФД</t>
  </si>
  <si>
    <t>Дата</t>
  </si>
  <si>
    <t>по ОКПО</t>
  </si>
  <si>
    <t>ИНН</t>
  </si>
  <si>
    <t>КПП</t>
  </si>
  <si>
    <t>Периодичность: годовая</t>
  </si>
  <si>
    <t xml:space="preserve">  </t>
  </si>
  <si>
    <t>Раздел 1. Общие сведения об учреждении</t>
  </si>
  <si>
    <t>Наименование вида деятельности</t>
  </si>
  <si>
    <t>Краткая характеристика</t>
  </si>
  <si>
    <t>Правовое обоснование</t>
  </si>
  <si>
    <t>1.2. Перечень услуг (работ), оказываемых потребителям за плату в случаях, предусмотренных нормативными правовыми (правовыми ) актами</t>
  </si>
  <si>
    <t>Потребитель (физическое или юридическое  лицо)</t>
  </si>
  <si>
    <t>Нормативный правовой акт</t>
  </si>
  <si>
    <t>1.3. Перечень разрешительных документов, на основании которых учреждение осуществляет деятельность</t>
  </si>
  <si>
    <t>Наименование документа</t>
  </si>
  <si>
    <t>Номер и дата документа</t>
  </si>
  <si>
    <t>Срок действия</t>
  </si>
  <si>
    <t>1.4. Сведения о работниках учреждения</t>
  </si>
  <si>
    <t>№ П/П</t>
  </si>
  <si>
    <t>Наименование показателя</t>
  </si>
  <si>
    <t>Численность работников</t>
  </si>
  <si>
    <t>Причины изменения количества штатных единиц</t>
  </si>
  <si>
    <t>на начало отчетного периода</t>
  </si>
  <si>
    <t>на конец отчетного периода</t>
  </si>
  <si>
    <t>1.</t>
  </si>
  <si>
    <t>2.</t>
  </si>
  <si>
    <t>3.</t>
  </si>
  <si>
    <t>4.</t>
  </si>
  <si>
    <t>5.</t>
  </si>
  <si>
    <t>6.</t>
  </si>
  <si>
    <t>7.</t>
  </si>
  <si>
    <t>Штатная численность</t>
  </si>
  <si>
    <t>Фактическая численность</t>
  </si>
  <si>
    <t>Уровень профессионального образования (квалификации) работников:</t>
  </si>
  <si>
    <t>высшее-1; неполное высшее-2; среднее профессиональное-3; начальное профессиональное-4; среднее (полное) общее-5;</t>
  </si>
  <si>
    <t>основное общее-6; не имеют основного общего-7; ученая степень ( кандидат наук-8, доктор наук-9)</t>
  </si>
  <si>
    <t>1.5. Средняя заработная плата сотрудников учреждения</t>
  </si>
  <si>
    <t>Размер средней заработной платы , руб.</t>
  </si>
  <si>
    <t>1.6. Состав наблюдательного совета</t>
  </si>
  <si>
    <t>Должность Фамилия, имя, отчество</t>
  </si>
  <si>
    <t>Решение о назначении</t>
  </si>
  <si>
    <t>Срок полномочий</t>
  </si>
  <si>
    <t>-</t>
  </si>
  <si>
    <t>Раздел 2. Результат деятельности учреждения</t>
  </si>
  <si>
    <t>2.1. Сведения об использовании задания учредителя:</t>
  </si>
  <si>
    <t>2.2. Сведения об осуществлении деятельности ,</t>
  </si>
  <si>
    <t>связанной с выполнением работ или оказания услуг,</t>
  </si>
  <si>
    <t>в соответствии с обязательствами перед страховщиком по обязательному социальному страхованию.</t>
  </si>
  <si>
    <t>Нет обязательств.</t>
  </si>
  <si>
    <t>2.3. Сведения о балансовой (остаточной) стоимости нефинансовых активов, дебиторской и кредиторской</t>
  </si>
  <si>
    <t>задолжности</t>
  </si>
  <si>
    <t>Код строки</t>
  </si>
  <si>
    <t>Значение показателя</t>
  </si>
  <si>
    <t>Примечание</t>
  </si>
  <si>
    <t>динамика изменения (гр.5-гр.4)</t>
  </si>
  <si>
    <t>% изменения</t>
  </si>
  <si>
    <t>Балансовая (остаточная ) стоимость нефинансовых активов учреждения , руб.</t>
  </si>
  <si>
    <t>010</t>
  </si>
  <si>
    <t>Общая сумма выставленных требований в возмнещение ущерба по недостачам и хищениям материальных ценностей , денежных средств, а также от порчи материальных ценностей, руб.</t>
  </si>
  <si>
    <t>020</t>
  </si>
  <si>
    <t>Справочно: Суммы недостач, взысканные с виновных лиц, руб.</t>
  </si>
  <si>
    <t>030</t>
  </si>
  <si>
    <t xml:space="preserve"> Суммы недостач, списанные за счет учреждения, руб.</t>
  </si>
  <si>
    <t>040</t>
  </si>
  <si>
    <t xml:space="preserve"> Сумма дебиторской задолжности, руб.</t>
  </si>
  <si>
    <t>050</t>
  </si>
  <si>
    <t>в том числе: нереальная к взысканию дебиторская задолжность, руб.</t>
  </si>
  <si>
    <t>051</t>
  </si>
  <si>
    <t>Сумма кредиторской задолженности, руб.</t>
  </si>
  <si>
    <t>060</t>
  </si>
  <si>
    <t>в том числе:  просроченная кредиторская задолженность, руб.</t>
  </si>
  <si>
    <t>061</t>
  </si>
  <si>
    <t>Итоговая сумма актива баланса, руб.</t>
  </si>
  <si>
    <t>070</t>
  </si>
  <si>
    <t>2.4. Изменение цен (тарифов) на платные услуги (работы),</t>
  </si>
  <si>
    <t>оказываемые потребителям в течении отчетного периода</t>
  </si>
  <si>
    <t>Наименование услуги (работы)</t>
  </si>
  <si>
    <t>Квартал</t>
  </si>
  <si>
    <t>I</t>
  </si>
  <si>
    <t>II</t>
  </si>
  <si>
    <t>III</t>
  </si>
  <si>
    <t>IV</t>
  </si>
  <si>
    <t>цена (тариф)</t>
  </si>
  <si>
    <t>% изменения (гр.3:гр.2*100)</t>
  </si>
  <si>
    <t>% изменения (гр.5:гр.3*100)</t>
  </si>
  <si>
    <t>% изменения (гр.7:гр. 5*100)</t>
  </si>
  <si>
    <t>2.5. Сведения о потребителях и доходах, полученных от оказания платных услуг (выполнения работ)</t>
  </si>
  <si>
    <t>Вид услуги (работы)</t>
  </si>
  <si>
    <t>Средняя стоимость услуг (работ) для потребителей, руб.</t>
  </si>
  <si>
    <t>Суммы доходов, полученных от оказания платных и частично платных услуг (выполнения работ), руб.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</si>
  <si>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</si>
  <si>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</si>
  <si>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</si>
  <si>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</si>
  <si>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</si>
  <si>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2.6. Сведения о жалобах потребителей</t>
  </si>
  <si>
    <t>Наименование потребителя</t>
  </si>
  <si>
    <t>Суть жалобы</t>
  </si>
  <si>
    <t>Принятые меры</t>
  </si>
  <si>
    <t>2.7. Сведения о показателях плана финансово-хозяйственной деятельности</t>
  </si>
  <si>
    <t>Единици измерения: руб.</t>
  </si>
  <si>
    <t>По плану</t>
  </si>
  <si>
    <t>Фактически (кассовое исполнение)</t>
  </si>
  <si>
    <t>Процент исполнения</t>
  </si>
  <si>
    <t>Остаток средств на начало года</t>
  </si>
  <si>
    <t>Поступления, всего</t>
  </si>
  <si>
    <t>в том числе:</t>
  </si>
  <si>
    <t>021</t>
  </si>
  <si>
    <t>Выплаты, всего</t>
  </si>
  <si>
    <t>031</t>
  </si>
  <si>
    <t>Остаток средств на конец года</t>
  </si>
  <si>
    <t>Справочно:</t>
  </si>
  <si>
    <t>Объем публичных обязательств, всего</t>
  </si>
  <si>
    <t>080</t>
  </si>
  <si>
    <t>081</t>
  </si>
  <si>
    <t>2.8. Объем финансового обеспечения</t>
  </si>
  <si>
    <t>Объем финансового обеспечения, задания учредителя</t>
  </si>
  <si>
    <t>Объем финансового обеспечения в рамках программ, утвержденных в установленном порядке</t>
  </si>
  <si>
    <t>Объем финансирования обеспечения деятельности, связанной с выполнением работ и оказанием услуг в соответствии с обязательствами перед страховщиком по обязательному социальному страхованию</t>
  </si>
  <si>
    <t>2.9. Сведения о прибыли учреждения</t>
  </si>
  <si>
    <t>Сумма прибыли до налогообложения</t>
  </si>
  <si>
    <t>Сумма налога на прибыль</t>
  </si>
  <si>
    <t>Сумма прибыли после налогообложения</t>
  </si>
  <si>
    <t>Раздел 3. Сведения об использовании имущества, закрепленного за учреждением</t>
  </si>
  <si>
    <t>На начало отчетного периода</t>
  </si>
  <si>
    <t>На конец отчетного периода</t>
  </si>
  <si>
    <t>Общая балансовая стоимость имущества учреждения, руб.</t>
  </si>
  <si>
    <t>0100</t>
  </si>
  <si>
    <t>Общая балансовая стоимость имущества учреждения, закрепленного за учреждением, руб.</t>
  </si>
  <si>
    <t>0200</t>
  </si>
  <si>
    <t>в том числе: недвижемого имущества, всего, руб.</t>
  </si>
  <si>
    <t>0210</t>
  </si>
  <si>
    <t>из него: переданного в аренду, руб.</t>
  </si>
  <si>
    <t>0211</t>
  </si>
  <si>
    <t>переданного в безвозмездное пользование, руб.</t>
  </si>
  <si>
    <t>0212</t>
  </si>
  <si>
    <t>приобретенного учреждением за счет  средств, выделенных учвредителем, руб.</t>
  </si>
  <si>
    <t>0213</t>
  </si>
  <si>
    <t>приобретенного учреждением за счет  доходов от приносящей доход деятельности, руб.</t>
  </si>
  <si>
    <t>0214</t>
  </si>
  <si>
    <t>особо ценного движемого имущества, всего,</t>
  </si>
  <si>
    <t>0220</t>
  </si>
  <si>
    <t>0221</t>
  </si>
  <si>
    <t>0222</t>
  </si>
  <si>
    <t>Количество объектов недвижимого имущества, закрепленных за учреждением, шт.</t>
  </si>
  <si>
    <t>0300</t>
  </si>
  <si>
    <t>Общая площадь объектов недвижимого имущества, закрепленная за учреждением, м2</t>
  </si>
  <si>
    <t>0400</t>
  </si>
  <si>
    <t>в том числе : переданного в аренду, м2</t>
  </si>
  <si>
    <t>0410</t>
  </si>
  <si>
    <t>переданного в безвозмездное пользование,м2</t>
  </si>
  <si>
    <t>0420</t>
  </si>
  <si>
    <t>Объем средств, полученных от распоряжения имуществом, закрепленным за учреждением, руб.</t>
  </si>
  <si>
    <t>0500</t>
  </si>
  <si>
    <t xml:space="preserve">   (подпись)</t>
  </si>
  <si>
    <t>(расшифровка подписи)</t>
  </si>
  <si>
    <t>Среднее (полное) общее</t>
  </si>
  <si>
    <t>Основное общее</t>
  </si>
  <si>
    <t>Не имеют основного общего</t>
  </si>
  <si>
    <t>Кандидат наук</t>
  </si>
  <si>
    <t>Доктор наук</t>
  </si>
  <si>
    <t>Ученая степень:</t>
  </si>
  <si>
    <t>Высшее</t>
  </si>
  <si>
    <t>Неполное высшее</t>
  </si>
  <si>
    <t>Среднее профессиональное</t>
  </si>
  <si>
    <t>Начальное профессиональное</t>
  </si>
  <si>
    <t xml:space="preserve"> Платные кружки:</t>
  </si>
  <si>
    <t>Лицензия на осуществление образовательной деятельности</t>
  </si>
  <si>
    <t>бессрочно</t>
  </si>
  <si>
    <t>Оказание платных дополнительных образовательных услуг</t>
  </si>
  <si>
    <t xml:space="preserve"> Физические лица</t>
  </si>
  <si>
    <t xml:space="preserve"> Наблюдательный совет:</t>
  </si>
  <si>
    <t xml:space="preserve">____________________________________   </t>
  </si>
  <si>
    <t>Главный бухгалтер</t>
  </si>
  <si>
    <t>из них</t>
  </si>
  <si>
    <t>О деятельности муниципального автономного  образовательного учреждения "Гимназия № 47 имени А.П. Гайдара"  городского округа город Уфа Республики Башкортостан, и об использовании закрепленного за ними муниципального имущества</t>
  </si>
  <si>
    <t>027601001</t>
  </si>
  <si>
    <t>1. Основное : Общеее образование</t>
  </si>
  <si>
    <t>Устав МАОУ "Гимназия № 47"</t>
  </si>
  <si>
    <t>№ 4425 от 31.12.2015 г.</t>
  </si>
  <si>
    <t>по мере изменения</t>
  </si>
  <si>
    <t>№ 4053 от 24.03.2016 г.</t>
  </si>
  <si>
    <t>приказ Управления образования № 15 от 19.01.2011 г.</t>
  </si>
  <si>
    <t>5 лет</t>
  </si>
  <si>
    <t>заместитель начальника Управления образования Исламгалиева Гузель Сабитовна</t>
  </si>
  <si>
    <t>начальник отдела по муниципальным предприятиям, учруждениям и хозяйственным обществам Комитета по управлению муниципальной собственностью Султанов Радик Хамитович</t>
  </si>
  <si>
    <t>0276044446</t>
  </si>
  <si>
    <t>\</t>
  </si>
  <si>
    <t>Руководитель  учреждения</t>
  </si>
  <si>
    <t>представители работников МАОУ "Гимназия № 47": Накарякова Оксана Геннадьевна, Шакирова Юлия Вячеславовна</t>
  </si>
  <si>
    <t>2. Иные: дополнительные общеразвивающие программы технической, естественнонаучной, физкультурно-спортивной, художественной, туристско-краеведческой, социально-педагогической направленности</t>
  </si>
  <si>
    <t>обучение, воспитание, развитие</t>
  </si>
  <si>
    <t xml:space="preserve">          И.Г.Хисматуллина </t>
  </si>
  <si>
    <t>Общее количество потребителей, воспользовавшихся услугами (работами) учреждения ( в том числе платными для потребителей)</t>
  </si>
  <si>
    <t>на 01 января 2021 г.</t>
  </si>
  <si>
    <t>2020 г.</t>
  </si>
  <si>
    <t>Углубленное иззучение предметов</t>
  </si>
  <si>
    <t>Муниципальное автономное общеобразовательное учреждение "Гимназия № 47 имени А.П. Гайдара" городского округа город Уфа Республики Башкортостан</t>
  </si>
  <si>
    <t>Юридический адрес учреждения: 450059, Республика Башкортостан, г. Уфа, Октябрьский район, ул. Парковая, д. 12/1</t>
  </si>
  <si>
    <t>1.1  Перечень видов деятельности, которые учреждение вправе осуществлять в соответствии с его учредительными документами</t>
  </si>
  <si>
    <t xml:space="preserve"> Устав, договор с физ. лицом на доп.услуги</t>
  </si>
  <si>
    <t>Уровень профессионального образования (квалификации) работников</t>
  </si>
  <si>
    <t>представители родительской общественности: Голубев Михаил Борисович, Куликова Марина Александровна,  Горбунова Гюзель Дамировна</t>
  </si>
  <si>
    <t>2021 г.</t>
  </si>
  <si>
    <t>Спортивные танцы</t>
  </si>
  <si>
    <t>Дополнительные платные образовательные услуги "Муравьишка подготовка к школе" (1 час)</t>
  </si>
  <si>
    <t>за 2019 год</t>
  </si>
  <si>
    <t>за 2020год</t>
  </si>
  <si>
    <t>за 2021 год</t>
  </si>
  <si>
    <t>2019г.</t>
  </si>
  <si>
    <t>Н.Г.Газизова</t>
  </si>
  <si>
    <t>Услуги начального образования, основного общего,  среднего общего оказаны в полном объеме</t>
  </si>
  <si>
    <t>Протокол №       от                      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</si>
</sst>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-* #,##0.00_р_._-;\-* #,##0.00_р_._-;_-* \-??_р_._-;_-@_-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0.000000"/>
    <numFmt numFmtId="183" formatCode="0.00000"/>
    <numFmt numFmtId="184" formatCode="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4" fontId="0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174" fontId="3" fillId="34" borderId="0" xfId="60" applyFont="1" applyFill="1" applyBorder="1" applyAlignment="1" applyProtection="1">
      <alignment/>
      <protection/>
    </xf>
    <xf numFmtId="0" fontId="3" fillId="35" borderId="0" xfId="0" applyFont="1" applyFill="1" applyAlignment="1">
      <alignment/>
    </xf>
    <xf numFmtId="0" fontId="0" fillId="34" borderId="0" xfId="0" applyFill="1" applyBorder="1" applyAlignment="1">
      <alignment wrapText="1"/>
    </xf>
    <xf numFmtId="0" fontId="3" fillId="35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3" fontId="40" fillId="0" borderId="12" xfId="60" applyNumberFormat="1" applyFont="1" applyFill="1" applyBorder="1" applyAlignment="1">
      <alignment/>
    </xf>
    <xf numFmtId="14" fontId="3" fillId="0" borderId="13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6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34" borderId="14" xfId="0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/>
    </xf>
    <xf numFmtId="4" fontId="5" fillId="0" borderId="12" xfId="52" applyNumberFormat="1" applyFont="1" applyFill="1" applyBorder="1" applyAlignment="1">
      <alignment horizontal="center" vertical="center" wrapText="1"/>
      <protection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4" fillId="0" borderId="10" xfId="53" applyNumberFormat="1" applyFont="1" applyFill="1" applyBorder="1" applyAlignment="1">
      <alignment horizontal="center" vertical="center"/>
      <protection/>
    </xf>
    <xf numFmtId="16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174" fontId="3" fillId="0" borderId="10" xfId="62" applyFont="1" applyFill="1" applyBorder="1" applyAlignment="1" applyProtection="1">
      <alignment horizontal="center" vertical="center"/>
      <protection/>
    </xf>
    <xf numFmtId="174" fontId="3" fillId="0" borderId="10" xfId="60" applyFont="1" applyFill="1" applyBorder="1" applyAlignment="1" applyProtection="1">
      <alignment horizontal="center" vertical="center"/>
      <protection/>
    </xf>
    <xf numFmtId="174" fontId="3" fillId="0" borderId="0" xfId="60" applyFont="1" applyFill="1" applyBorder="1" applyAlignment="1" applyProtection="1">
      <alignment/>
      <protection/>
    </xf>
    <xf numFmtId="14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174" fontId="3" fillId="34" borderId="22" xfId="6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3" fontId="4" fillId="0" borderId="12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/>
    </xf>
    <xf numFmtId="43" fontId="40" fillId="0" borderId="0" xfId="60" applyNumberFormat="1" applyFont="1" applyFill="1" applyBorder="1" applyAlignment="1">
      <alignment/>
    </xf>
    <xf numFmtId="43" fontId="40" fillId="37" borderId="12" xfId="6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22" xfId="0" applyFont="1" applyFill="1" applyBorder="1" applyAlignment="1">
      <alignment horizontal="center" wrapText="1"/>
    </xf>
    <xf numFmtId="1" fontId="3" fillId="0" borderId="2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0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0" width="9.140625" style="1" customWidth="1"/>
    <col min="11" max="11" width="12.00390625" style="1" customWidth="1"/>
    <col min="12" max="16384" width="9.140625" style="1" customWidth="1"/>
  </cols>
  <sheetData>
    <row r="5" spans="2:10" ht="15">
      <c r="B5" s="2"/>
      <c r="C5" s="2"/>
      <c r="D5" s="2"/>
      <c r="E5" s="2"/>
      <c r="G5" s="2"/>
      <c r="H5" s="2"/>
      <c r="I5" s="2"/>
      <c r="J5" s="2"/>
    </row>
    <row r="6" spans="2:8" ht="15">
      <c r="B6" s="2"/>
      <c r="C6" s="2"/>
      <c r="D6" s="2"/>
      <c r="E6" s="2"/>
      <c r="G6" s="2"/>
      <c r="H6" s="2" t="s">
        <v>0</v>
      </c>
    </row>
    <row r="7" spans="2:9" ht="15">
      <c r="B7" s="2"/>
      <c r="C7" s="2"/>
      <c r="D7" s="2"/>
      <c r="E7" s="2"/>
      <c r="G7" s="34" t="s">
        <v>177</v>
      </c>
      <c r="H7" s="34"/>
      <c r="I7" s="34"/>
    </row>
    <row r="8" spans="2:12" ht="15">
      <c r="B8" s="2"/>
      <c r="C8" s="2"/>
      <c r="D8" s="2"/>
      <c r="E8" s="2"/>
      <c r="F8" s="2"/>
      <c r="G8" s="17" t="s">
        <v>178</v>
      </c>
      <c r="H8" s="17"/>
      <c r="I8" s="17"/>
      <c r="J8" s="16"/>
      <c r="K8" s="17"/>
      <c r="L8" s="2"/>
    </row>
    <row r="9" spans="2:12" ht="15">
      <c r="B9" s="2"/>
      <c r="C9" s="2"/>
      <c r="D9" s="2"/>
      <c r="E9" s="2"/>
      <c r="F9" s="2"/>
      <c r="G9" s="2" t="s">
        <v>1</v>
      </c>
      <c r="H9" s="2"/>
      <c r="I9" s="2"/>
      <c r="J9" s="1" t="s">
        <v>2</v>
      </c>
      <c r="K9" s="2"/>
      <c r="L9" s="2"/>
    </row>
    <row r="10" ht="15">
      <c r="B10" s="3"/>
    </row>
    <row r="11" spans="3:7" ht="15">
      <c r="C11" s="2"/>
      <c r="G11" s="2" t="s">
        <v>218</v>
      </c>
    </row>
    <row r="12" spans="3:8" ht="15">
      <c r="C12" s="2"/>
      <c r="H12" s="2"/>
    </row>
    <row r="13" spans="3:8" ht="15">
      <c r="C13" s="2"/>
      <c r="H13" s="2"/>
    </row>
    <row r="14" spans="3:8" ht="15">
      <c r="C14" s="2"/>
      <c r="H14" s="2"/>
    </row>
    <row r="15" spans="3:8" ht="15">
      <c r="C15" s="2"/>
      <c r="H15" s="2"/>
    </row>
    <row r="17" spans="4:5" ht="15">
      <c r="D17" s="3"/>
      <c r="E17" s="1" t="s">
        <v>3</v>
      </c>
    </row>
    <row r="18" spans="1:11" ht="46.5" customHeight="1">
      <c r="A18" s="89" t="s">
        <v>181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15">
      <c r="A19" s="90"/>
      <c r="B19" s="90"/>
      <c r="C19" s="90"/>
      <c r="D19" s="90"/>
      <c r="E19" s="90"/>
      <c r="F19" s="90"/>
      <c r="G19" s="90"/>
      <c r="H19" s="90"/>
      <c r="I19" s="36"/>
      <c r="J19" s="16"/>
      <c r="K19" s="16"/>
    </row>
    <row r="20" spans="1:9" ht="15">
      <c r="A20" s="91"/>
      <c r="B20" s="91"/>
      <c r="C20" s="91"/>
      <c r="D20" s="91"/>
      <c r="E20" s="91"/>
      <c r="F20" s="91"/>
      <c r="G20" s="91"/>
      <c r="H20" s="91"/>
      <c r="I20" s="5"/>
    </row>
    <row r="21" spans="11:12" ht="15">
      <c r="K21" s="6" t="s">
        <v>4</v>
      </c>
      <c r="L21" s="7"/>
    </row>
    <row r="22" spans="3:12" ht="13.5" customHeight="1">
      <c r="C22" s="1" t="s">
        <v>200</v>
      </c>
      <c r="I22" s="1" t="s">
        <v>5</v>
      </c>
      <c r="K22" s="31"/>
      <c r="L22" s="7"/>
    </row>
    <row r="23" spans="1:12" ht="18" customHeight="1">
      <c r="A23" s="2"/>
      <c r="B23" s="2"/>
      <c r="C23" s="2"/>
      <c r="D23" s="2"/>
      <c r="E23" s="2"/>
      <c r="F23" s="2"/>
      <c r="G23" s="2"/>
      <c r="I23" s="1" t="s">
        <v>6</v>
      </c>
      <c r="K23" s="66">
        <v>44197</v>
      </c>
      <c r="L23" s="7"/>
    </row>
    <row r="24" spans="1:12" ht="72.75" customHeight="1" thickBot="1">
      <c r="A24" s="89" t="s">
        <v>203</v>
      </c>
      <c r="B24" s="89"/>
      <c r="C24" s="89"/>
      <c r="D24" s="89"/>
      <c r="E24" s="89"/>
      <c r="F24" s="89"/>
      <c r="G24" s="89"/>
      <c r="I24" s="1" t="s">
        <v>7</v>
      </c>
      <c r="K24" s="38">
        <v>48884540</v>
      </c>
      <c r="L24" s="7"/>
    </row>
    <row r="25" spans="1:12" ht="15.75" thickBot="1">
      <c r="A25" s="37"/>
      <c r="B25" s="16"/>
      <c r="C25" s="16"/>
      <c r="D25" s="16"/>
      <c r="E25" s="16"/>
      <c r="F25" s="16"/>
      <c r="G25" s="16"/>
      <c r="I25" s="1" t="s">
        <v>8</v>
      </c>
      <c r="K25" s="39" t="s">
        <v>192</v>
      </c>
      <c r="L25" s="7"/>
    </row>
    <row r="26" spans="1:12" ht="46.5" customHeight="1">
      <c r="A26" s="92" t="s">
        <v>204</v>
      </c>
      <c r="B26" s="92"/>
      <c r="C26" s="92"/>
      <c r="D26" s="92"/>
      <c r="E26" s="92"/>
      <c r="F26" s="92"/>
      <c r="G26" s="92"/>
      <c r="H26" s="2"/>
      <c r="I26" s="1" t="s">
        <v>9</v>
      </c>
      <c r="K26" s="40" t="s">
        <v>182</v>
      </c>
      <c r="L26" s="7"/>
    </row>
    <row r="27" spans="1:12" ht="15">
      <c r="A27" s="93" t="s">
        <v>10</v>
      </c>
      <c r="B27" s="93"/>
      <c r="C27" s="93"/>
      <c r="D27" s="93"/>
      <c r="E27" s="2"/>
      <c r="F27" s="2"/>
      <c r="G27" s="2"/>
      <c r="H27" s="2"/>
      <c r="K27" s="6"/>
      <c r="L27" s="7"/>
    </row>
    <row r="28" spans="5:8" ht="15">
      <c r="E28" s="2"/>
      <c r="F28" s="2"/>
      <c r="G28" s="2"/>
      <c r="H28" s="2"/>
    </row>
    <row r="29" spans="5:8" ht="15">
      <c r="E29" s="2"/>
      <c r="F29" s="2"/>
      <c r="G29" s="2"/>
      <c r="H29" s="2"/>
    </row>
    <row r="30" spans="5:8" ht="15">
      <c r="E30" s="2"/>
      <c r="F30" s="2"/>
      <c r="G30" s="2"/>
      <c r="H30" s="2"/>
    </row>
  </sheetData>
  <sheetProtection selectLockedCells="1" selectUnlockedCells="1"/>
  <mergeCells count="6">
    <mergeCell ref="A18:K18"/>
    <mergeCell ref="A19:H19"/>
    <mergeCell ref="A20:H20"/>
    <mergeCell ref="A24:G24"/>
    <mergeCell ref="A26:G26"/>
    <mergeCell ref="A27:D27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110"/>
  <sheetViews>
    <sheetView view="pageBreakPreview" zoomScale="65" zoomScaleSheetLayoutView="65" zoomScalePageLayoutView="0" workbookViewId="0" topLeftCell="A94">
      <selection activeCell="F63" sqref="F63:I63"/>
    </sheetView>
  </sheetViews>
  <sheetFormatPr defaultColWidth="9.140625" defaultRowHeight="15"/>
  <cols>
    <col min="1" max="2" width="9.140625" style="16" customWidth="1"/>
    <col min="3" max="3" width="20.28125" style="16" customWidth="1"/>
    <col min="4" max="4" width="15.421875" style="16" customWidth="1"/>
    <col min="5" max="5" width="8.28125" style="16" customWidth="1"/>
    <col min="6" max="6" width="5.140625" style="16" customWidth="1"/>
    <col min="7" max="7" width="10.421875" style="16" customWidth="1"/>
    <col min="8" max="8" width="16.421875" style="16" customWidth="1"/>
    <col min="9" max="9" width="20.28125" style="16" customWidth="1"/>
    <col min="10" max="10" width="9.140625" style="16" customWidth="1"/>
    <col min="11" max="11" width="10.28125" style="16" customWidth="1"/>
    <col min="12" max="12" width="12.57421875" style="16" customWidth="1"/>
    <col min="13" max="13" width="9.140625" style="16" customWidth="1"/>
    <col min="14" max="14" width="4.57421875" style="16" customWidth="1"/>
    <col min="15" max="15" width="6.140625" style="16" customWidth="1"/>
    <col min="16" max="16384" width="9.140625" style="16" customWidth="1"/>
  </cols>
  <sheetData>
    <row r="1" ht="0.75" customHeight="1">
      <c r="A1" s="16" t="s">
        <v>11</v>
      </c>
    </row>
    <row r="3" spans="2:14" ht="15">
      <c r="B3" s="28"/>
      <c r="C3" s="28"/>
      <c r="D3" s="28"/>
      <c r="E3" s="28" t="s">
        <v>12</v>
      </c>
      <c r="F3" s="28"/>
      <c r="G3" s="28"/>
      <c r="H3" s="28"/>
      <c r="I3" s="28"/>
      <c r="J3" s="28"/>
      <c r="K3" s="28"/>
      <c r="L3" s="28"/>
      <c r="M3" s="28"/>
      <c r="N3" s="28"/>
    </row>
    <row r="4" spans="2:14" ht="6.7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4" ht="15">
      <c r="B5" s="28" t="s">
        <v>205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 ht="1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4" ht="15">
      <c r="B7" s="113" t="s">
        <v>13</v>
      </c>
      <c r="C7" s="113"/>
      <c r="D7" s="113"/>
      <c r="E7" s="113"/>
      <c r="F7" s="113"/>
      <c r="G7" s="113" t="s">
        <v>14</v>
      </c>
      <c r="H7" s="113"/>
      <c r="I7" s="113"/>
      <c r="J7" s="113"/>
      <c r="K7" s="113" t="s">
        <v>15</v>
      </c>
      <c r="L7" s="113"/>
      <c r="M7" s="113"/>
      <c r="N7" s="113"/>
    </row>
    <row r="8" spans="2:14" ht="15">
      <c r="B8" s="103">
        <v>1</v>
      </c>
      <c r="C8" s="103"/>
      <c r="D8" s="103"/>
      <c r="E8" s="103"/>
      <c r="F8" s="103"/>
      <c r="G8" s="103">
        <v>2</v>
      </c>
      <c r="H8" s="103"/>
      <c r="I8" s="103"/>
      <c r="J8" s="103"/>
      <c r="K8" s="103">
        <v>3</v>
      </c>
      <c r="L8" s="103"/>
      <c r="M8" s="103"/>
      <c r="N8" s="103"/>
    </row>
    <row r="9" spans="2:14" s="28" customFormat="1" ht="36" customHeight="1">
      <c r="B9" s="124" t="s">
        <v>183</v>
      </c>
      <c r="C9" s="124"/>
      <c r="D9" s="124"/>
      <c r="E9" s="124"/>
      <c r="F9" s="124"/>
      <c r="G9" s="125" t="s">
        <v>197</v>
      </c>
      <c r="H9" s="125"/>
      <c r="I9" s="125"/>
      <c r="J9" s="125"/>
      <c r="K9" s="124" t="s">
        <v>184</v>
      </c>
      <c r="L9" s="124"/>
      <c r="M9" s="124"/>
      <c r="N9" s="124"/>
    </row>
    <row r="10" spans="2:14" s="28" customFormat="1" ht="15">
      <c r="B10" s="124"/>
      <c r="C10" s="124"/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</row>
    <row r="11" spans="2:14" s="28" customFormat="1" ht="15">
      <c r="B11" s="124" t="s">
        <v>196</v>
      </c>
      <c r="C11" s="124"/>
      <c r="D11" s="124"/>
      <c r="E11" s="124"/>
      <c r="F11" s="124"/>
      <c r="G11" s="124" t="s">
        <v>197</v>
      </c>
      <c r="H11" s="124"/>
      <c r="I11" s="124"/>
      <c r="J11" s="124"/>
      <c r="K11" s="77" t="s">
        <v>184</v>
      </c>
      <c r="L11" s="77"/>
      <c r="M11" s="77"/>
      <c r="N11" s="77"/>
    </row>
    <row r="12" spans="2:14" s="28" customFormat="1" ht="14.25" customHeight="1">
      <c r="B12" s="124"/>
      <c r="C12" s="124"/>
      <c r="D12" s="124"/>
      <c r="E12" s="124"/>
      <c r="F12" s="124"/>
      <c r="G12" s="124"/>
      <c r="H12" s="124"/>
      <c r="I12" s="124"/>
      <c r="J12" s="124"/>
      <c r="K12" s="125"/>
      <c r="L12" s="125"/>
      <c r="M12" s="125"/>
      <c r="N12" s="125"/>
    </row>
    <row r="13" s="28" customFormat="1" ht="15"/>
    <row r="14" s="28" customFormat="1" ht="45" customHeight="1"/>
    <row r="15" s="28" customFormat="1" ht="15">
      <c r="B15" s="28" t="s">
        <v>16</v>
      </c>
    </row>
    <row r="16" spans="2:14" s="28" customFormat="1" ht="12.75" customHeight="1">
      <c r="B16" s="113" t="s">
        <v>82</v>
      </c>
      <c r="C16" s="113"/>
      <c r="D16" s="113"/>
      <c r="E16" s="113"/>
      <c r="F16" s="113"/>
      <c r="G16" s="112" t="s">
        <v>17</v>
      </c>
      <c r="H16" s="112"/>
      <c r="I16" s="112"/>
      <c r="J16" s="112"/>
      <c r="K16" s="113" t="s">
        <v>18</v>
      </c>
      <c r="L16" s="113"/>
      <c r="M16" s="113"/>
      <c r="N16" s="113"/>
    </row>
    <row r="17" spans="2:14" s="28" customFormat="1" ht="15">
      <c r="B17" s="113"/>
      <c r="C17" s="113"/>
      <c r="D17" s="113"/>
      <c r="E17" s="113"/>
      <c r="F17" s="113"/>
      <c r="G17" s="112"/>
      <c r="H17" s="112"/>
      <c r="I17" s="112"/>
      <c r="J17" s="112"/>
      <c r="K17" s="113"/>
      <c r="L17" s="113"/>
      <c r="M17" s="113"/>
      <c r="N17" s="113"/>
    </row>
    <row r="18" spans="2:14" s="28" customFormat="1" ht="15" customHeight="1">
      <c r="B18" s="103">
        <v>1</v>
      </c>
      <c r="C18" s="103"/>
      <c r="D18" s="103"/>
      <c r="E18" s="103"/>
      <c r="F18" s="103"/>
      <c r="G18" s="103">
        <v>2</v>
      </c>
      <c r="H18" s="103"/>
      <c r="I18" s="103"/>
      <c r="J18" s="103"/>
      <c r="K18" s="114">
        <v>3</v>
      </c>
      <c r="L18" s="114"/>
      <c r="M18" s="114"/>
      <c r="N18" s="114"/>
    </row>
    <row r="19" spans="2:14" s="28" customFormat="1" ht="15">
      <c r="B19" s="128" t="s">
        <v>175</v>
      </c>
      <c r="C19" s="128"/>
      <c r="D19" s="128"/>
      <c r="E19" s="128"/>
      <c r="F19" s="128"/>
      <c r="G19" s="128" t="s">
        <v>176</v>
      </c>
      <c r="H19" s="128"/>
      <c r="I19" s="128"/>
      <c r="J19" s="129"/>
      <c r="K19" s="130" t="s">
        <v>206</v>
      </c>
      <c r="L19" s="130"/>
      <c r="M19" s="130"/>
      <c r="N19" s="130"/>
    </row>
    <row r="20" s="28" customFormat="1" ht="15"/>
    <row r="21" s="28" customFormat="1" ht="40.5" customHeight="1"/>
    <row r="22" s="28" customFormat="1" ht="15">
      <c r="B22" s="28" t="s">
        <v>19</v>
      </c>
    </row>
    <row r="23" s="28" customFormat="1" ht="15"/>
    <row r="24" spans="2:14" s="28" customFormat="1" ht="12.75" customHeight="1">
      <c r="B24" s="113" t="s">
        <v>20</v>
      </c>
      <c r="C24" s="113"/>
      <c r="D24" s="113"/>
      <c r="E24" s="113"/>
      <c r="F24" s="113"/>
      <c r="G24" s="112" t="s">
        <v>21</v>
      </c>
      <c r="H24" s="112"/>
      <c r="I24" s="112"/>
      <c r="J24" s="112"/>
      <c r="K24" s="113" t="s">
        <v>22</v>
      </c>
      <c r="L24" s="113"/>
      <c r="M24" s="113"/>
      <c r="N24" s="113"/>
    </row>
    <row r="25" spans="2:14" s="28" customFormat="1" ht="15">
      <c r="B25" s="113"/>
      <c r="C25" s="113"/>
      <c r="D25" s="113"/>
      <c r="E25" s="113"/>
      <c r="F25" s="113"/>
      <c r="G25" s="112"/>
      <c r="H25" s="112"/>
      <c r="I25" s="112"/>
      <c r="J25" s="112"/>
      <c r="K25" s="113"/>
      <c r="L25" s="113"/>
      <c r="M25" s="113"/>
      <c r="N25" s="113"/>
    </row>
    <row r="26" spans="2:14" s="28" customFormat="1" ht="15" customHeight="1">
      <c r="B26" s="103">
        <v>1</v>
      </c>
      <c r="C26" s="103"/>
      <c r="D26" s="103"/>
      <c r="E26" s="103"/>
      <c r="F26" s="103"/>
      <c r="G26" s="103">
        <v>2</v>
      </c>
      <c r="H26" s="103"/>
      <c r="I26" s="103"/>
      <c r="J26" s="103"/>
      <c r="K26" s="103">
        <v>3</v>
      </c>
      <c r="L26" s="103"/>
      <c r="M26" s="103"/>
      <c r="N26" s="103"/>
    </row>
    <row r="27" spans="2:14" s="28" customFormat="1" ht="15">
      <c r="B27" s="126" t="s">
        <v>184</v>
      </c>
      <c r="C27" s="126"/>
      <c r="D27" s="126"/>
      <c r="E27" s="126"/>
      <c r="F27" s="126"/>
      <c r="G27" s="126" t="s">
        <v>185</v>
      </c>
      <c r="H27" s="126"/>
      <c r="I27" s="126"/>
      <c r="J27" s="126"/>
      <c r="K27" s="113" t="s">
        <v>186</v>
      </c>
      <c r="L27" s="113"/>
      <c r="M27" s="113"/>
      <c r="N27" s="113"/>
    </row>
    <row r="28" spans="2:14" s="28" customFormat="1" ht="15">
      <c r="B28" s="126" t="s">
        <v>173</v>
      </c>
      <c r="C28" s="126"/>
      <c r="D28" s="126"/>
      <c r="E28" s="126"/>
      <c r="F28" s="126"/>
      <c r="G28" s="126" t="s">
        <v>187</v>
      </c>
      <c r="H28" s="126"/>
      <c r="I28" s="126"/>
      <c r="J28" s="126"/>
      <c r="K28" s="127" t="s">
        <v>174</v>
      </c>
      <c r="L28" s="127"/>
      <c r="M28" s="127"/>
      <c r="N28" s="127"/>
    </row>
    <row r="29" spans="2:14" s="28" customFormat="1" ht="15">
      <c r="B29" s="126"/>
      <c r="C29" s="126"/>
      <c r="D29" s="126"/>
      <c r="E29" s="126"/>
      <c r="F29" s="126"/>
      <c r="G29" s="126"/>
      <c r="H29" s="126"/>
      <c r="I29" s="126"/>
      <c r="J29" s="126"/>
      <c r="K29" s="127"/>
      <c r="L29" s="127"/>
      <c r="M29" s="127"/>
      <c r="N29" s="127"/>
    </row>
    <row r="30" s="28" customFormat="1" ht="24.75" customHeight="1"/>
    <row r="32" ht="15">
      <c r="B32" s="16" t="s">
        <v>23</v>
      </c>
    </row>
    <row r="33" spans="2:4" ht="15">
      <c r="B33" s="18"/>
      <c r="C33" s="18"/>
      <c r="D33" s="18"/>
    </row>
    <row r="34" spans="2:15" s="28" customFormat="1" ht="12.75" customHeight="1">
      <c r="B34" s="113" t="s">
        <v>24</v>
      </c>
      <c r="C34" s="113" t="s">
        <v>25</v>
      </c>
      <c r="D34" s="113"/>
      <c r="E34" s="113"/>
      <c r="F34" s="113"/>
      <c r="G34" s="113" t="s">
        <v>26</v>
      </c>
      <c r="H34" s="113"/>
      <c r="I34" s="113"/>
      <c r="J34" s="112" t="s">
        <v>207</v>
      </c>
      <c r="K34" s="112"/>
      <c r="L34" s="112"/>
      <c r="M34" s="112" t="s">
        <v>27</v>
      </c>
      <c r="N34" s="112"/>
      <c r="O34" s="112"/>
    </row>
    <row r="35" spans="2:15" s="28" customFormat="1" ht="30.75" customHeight="1">
      <c r="B35" s="113"/>
      <c r="C35" s="113"/>
      <c r="D35" s="113"/>
      <c r="E35" s="113"/>
      <c r="F35" s="113"/>
      <c r="G35" s="113"/>
      <c r="H35" s="113"/>
      <c r="I35" s="113"/>
      <c r="J35" s="112"/>
      <c r="K35" s="112"/>
      <c r="L35" s="112"/>
      <c r="M35" s="112"/>
      <c r="N35" s="112"/>
      <c r="O35" s="112"/>
    </row>
    <row r="36" spans="2:15" s="28" customFormat="1" ht="12.75" customHeight="1">
      <c r="B36" s="113"/>
      <c r="C36" s="113"/>
      <c r="D36" s="113"/>
      <c r="E36" s="113"/>
      <c r="F36" s="113"/>
      <c r="G36" s="112" t="s">
        <v>28</v>
      </c>
      <c r="H36" s="112"/>
      <c r="I36" s="112" t="s">
        <v>29</v>
      </c>
      <c r="J36" s="112" t="s">
        <v>28</v>
      </c>
      <c r="K36" s="112"/>
      <c r="L36" s="112" t="s">
        <v>29</v>
      </c>
      <c r="M36" s="112"/>
      <c r="N36" s="112"/>
      <c r="O36" s="112"/>
    </row>
    <row r="37" spans="2:15" s="28" customFormat="1" ht="31.5" customHeight="1">
      <c r="B37" s="113"/>
      <c r="C37" s="113"/>
      <c r="D37" s="113"/>
      <c r="E37" s="113"/>
      <c r="F37" s="113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2:15" s="28" customFormat="1" ht="15">
      <c r="B38" s="32" t="s">
        <v>30</v>
      </c>
      <c r="C38" s="103" t="s">
        <v>31</v>
      </c>
      <c r="D38" s="103"/>
      <c r="E38" s="103"/>
      <c r="F38" s="103"/>
      <c r="G38" s="103" t="s">
        <v>32</v>
      </c>
      <c r="H38" s="103"/>
      <c r="I38" s="32" t="s">
        <v>33</v>
      </c>
      <c r="J38" s="103" t="s">
        <v>34</v>
      </c>
      <c r="K38" s="103"/>
      <c r="L38" s="32" t="s">
        <v>35</v>
      </c>
      <c r="M38" s="103" t="s">
        <v>36</v>
      </c>
      <c r="N38" s="103"/>
      <c r="O38" s="103"/>
    </row>
    <row r="39" spans="2:15" s="28" customFormat="1" ht="21" customHeight="1">
      <c r="B39" s="32" t="s">
        <v>30</v>
      </c>
      <c r="C39" s="124" t="s">
        <v>37</v>
      </c>
      <c r="D39" s="124"/>
      <c r="E39" s="124"/>
      <c r="F39" s="124"/>
      <c r="G39" s="98">
        <v>96.23</v>
      </c>
      <c r="H39" s="100"/>
      <c r="I39" s="46">
        <v>95.89</v>
      </c>
      <c r="J39" s="113"/>
      <c r="K39" s="113"/>
      <c r="L39" s="46"/>
      <c r="M39" s="125"/>
      <c r="N39" s="125"/>
      <c r="O39" s="125"/>
    </row>
    <row r="40" spans="2:15" s="28" customFormat="1" ht="15">
      <c r="B40" s="33" t="s">
        <v>31</v>
      </c>
      <c r="C40" s="124" t="s">
        <v>38</v>
      </c>
      <c r="D40" s="124"/>
      <c r="E40" s="124"/>
      <c r="F40" s="124"/>
      <c r="G40" s="98">
        <v>57</v>
      </c>
      <c r="H40" s="100"/>
      <c r="I40" s="46">
        <v>55</v>
      </c>
      <c r="J40" s="98">
        <v>57</v>
      </c>
      <c r="K40" s="100"/>
      <c r="L40" s="46">
        <v>55</v>
      </c>
      <c r="M40" s="124"/>
      <c r="N40" s="124"/>
      <c r="O40" s="124"/>
    </row>
    <row r="41" spans="2:15" s="28" customFormat="1" ht="12.75" customHeight="1">
      <c r="B41" s="49" t="s">
        <v>180</v>
      </c>
      <c r="C41" s="122" t="s">
        <v>168</v>
      </c>
      <c r="D41" s="123"/>
      <c r="E41" s="123"/>
      <c r="F41" s="123"/>
      <c r="G41" s="113"/>
      <c r="H41" s="113"/>
      <c r="I41" s="46"/>
      <c r="J41" s="98">
        <v>52</v>
      </c>
      <c r="K41" s="100"/>
      <c r="L41" s="46">
        <v>52</v>
      </c>
      <c r="M41" s="103"/>
      <c r="N41" s="103"/>
      <c r="O41" s="103"/>
    </row>
    <row r="42" spans="2:15" s="28" customFormat="1" ht="12.75" customHeight="1">
      <c r="B42" s="49"/>
      <c r="C42" s="131" t="s">
        <v>169</v>
      </c>
      <c r="D42" s="131"/>
      <c r="E42" s="131"/>
      <c r="F42" s="122"/>
      <c r="G42" s="98"/>
      <c r="H42" s="100"/>
      <c r="I42" s="46"/>
      <c r="J42" s="98">
        <v>0</v>
      </c>
      <c r="K42" s="100"/>
      <c r="L42" s="46">
        <v>0</v>
      </c>
      <c r="M42" s="115"/>
      <c r="N42" s="116"/>
      <c r="O42" s="117"/>
    </row>
    <row r="43" spans="2:15" s="28" customFormat="1" ht="12.75" customHeight="1">
      <c r="B43" s="49"/>
      <c r="C43" s="131" t="s">
        <v>170</v>
      </c>
      <c r="D43" s="131"/>
      <c r="E43" s="131"/>
      <c r="F43" s="122"/>
      <c r="G43" s="98"/>
      <c r="H43" s="100"/>
      <c r="I43" s="46"/>
      <c r="J43" s="98">
        <v>5</v>
      </c>
      <c r="K43" s="100"/>
      <c r="L43" s="46">
        <v>3</v>
      </c>
      <c r="M43" s="115"/>
      <c r="N43" s="116"/>
      <c r="O43" s="117"/>
    </row>
    <row r="44" spans="2:15" s="28" customFormat="1" ht="12.75" customHeight="1">
      <c r="B44" s="49"/>
      <c r="C44" s="131" t="s">
        <v>171</v>
      </c>
      <c r="D44" s="131"/>
      <c r="E44" s="131"/>
      <c r="F44" s="122"/>
      <c r="G44" s="98"/>
      <c r="H44" s="100"/>
      <c r="I44" s="46"/>
      <c r="J44" s="98">
        <v>0</v>
      </c>
      <c r="K44" s="100"/>
      <c r="L44" s="46">
        <v>0</v>
      </c>
      <c r="M44" s="115"/>
      <c r="N44" s="116"/>
      <c r="O44" s="117"/>
    </row>
    <row r="45" spans="2:15" s="28" customFormat="1" ht="12.75" customHeight="1">
      <c r="B45" s="49"/>
      <c r="C45" s="122" t="s">
        <v>162</v>
      </c>
      <c r="D45" s="123"/>
      <c r="E45" s="123"/>
      <c r="F45" s="123"/>
      <c r="G45" s="113"/>
      <c r="H45" s="113"/>
      <c r="I45" s="46"/>
      <c r="J45" s="98">
        <v>0</v>
      </c>
      <c r="K45" s="100"/>
      <c r="L45" s="46">
        <v>0</v>
      </c>
      <c r="M45" s="103"/>
      <c r="N45" s="103"/>
      <c r="O45" s="103"/>
    </row>
    <row r="46" spans="2:15" s="28" customFormat="1" ht="12.75" customHeight="1">
      <c r="B46" s="49"/>
      <c r="C46" s="122" t="s">
        <v>163</v>
      </c>
      <c r="D46" s="123"/>
      <c r="E46" s="123"/>
      <c r="F46" s="123"/>
      <c r="G46" s="113"/>
      <c r="H46" s="113"/>
      <c r="I46" s="46"/>
      <c r="J46" s="98">
        <v>0</v>
      </c>
      <c r="K46" s="100"/>
      <c r="L46" s="46">
        <v>0</v>
      </c>
      <c r="M46" s="103"/>
      <c r="N46" s="103"/>
      <c r="O46" s="103"/>
    </row>
    <row r="47" spans="2:15" s="28" customFormat="1" ht="12.75" customHeight="1">
      <c r="B47" s="49"/>
      <c r="C47" s="122" t="s">
        <v>164</v>
      </c>
      <c r="D47" s="123"/>
      <c r="E47" s="123"/>
      <c r="F47" s="123"/>
      <c r="G47" s="113"/>
      <c r="H47" s="113"/>
      <c r="I47" s="46"/>
      <c r="J47" s="98">
        <v>0</v>
      </c>
      <c r="K47" s="100"/>
      <c r="L47" s="46">
        <v>0</v>
      </c>
      <c r="M47" s="103"/>
      <c r="N47" s="103"/>
      <c r="O47" s="103"/>
    </row>
    <row r="48" spans="2:15" s="28" customFormat="1" ht="12.75" customHeight="1">
      <c r="B48" s="49"/>
      <c r="C48" s="122" t="s">
        <v>167</v>
      </c>
      <c r="D48" s="123"/>
      <c r="E48" s="123"/>
      <c r="F48" s="123"/>
      <c r="G48" s="113"/>
      <c r="H48" s="113"/>
      <c r="I48" s="46"/>
      <c r="J48" s="98">
        <v>0</v>
      </c>
      <c r="K48" s="100"/>
      <c r="L48" s="46">
        <v>0</v>
      </c>
      <c r="M48" s="103"/>
      <c r="N48" s="103"/>
      <c r="O48" s="103"/>
    </row>
    <row r="49" spans="2:15" s="28" customFormat="1" ht="12.75" customHeight="1">
      <c r="B49" s="49"/>
      <c r="C49" s="122" t="s">
        <v>165</v>
      </c>
      <c r="D49" s="123"/>
      <c r="E49" s="123"/>
      <c r="F49" s="123"/>
      <c r="G49" s="113"/>
      <c r="H49" s="113"/>
      <c r="I49" s="46"/>
      <c r="J49" s="98">
        <v>0</v>
      </c>
      <c r="K49" s="100"/>
      <c r="L49" s="46">
        <v>0</v>
      </c>
      <c r="M49" s="103"/>
      <c r="N49" s="103"/>
      <c r="O49" s="103"/>
    </row>
    <row r="50" spans="2:15" s="28" customFormat="1" ht="12.75" customHeight="1">
      <c r="B50" s="49"/>
      <c r="C50" s="122" t="s">
        <v>166</v>
      </c>
      <c r="D50" s="123"/>
      <c r="E50" s="123"/>
      <c r="F50" s="123"/>
      <c r="G50" s="113"/>
      <c r="H50" s="113"/>
      <c r="I50" s="46"/>
      <c r="J50" s="98">
        <v>0</v>
      </c>
      <c r="K50" s="100"/>
      <c r="L50" s="46">
        <v>0</v>
      </c>
      <c r="M50" s="103"/>
      <c r="N50" s="103"/>
      <c r="O50" s="103"/>
    </row>
    <row r="51" spans="3:6" ht="15">
      <c r="C51" s="19"/>
      <c r="D51" s="22"/>
      <c r="E51" s="22"/>
      <c r="F51" s="22"/>
    </row>
    <row r="52" ht="15">
      <c r="B52" s="16" t="s">
        <v>39</v>
      </c>
    </row>
    <row r="53" ht="15">
      <c r="B53" s="16" t="s">
        <v>40</v>
      </c>
    </row>
    <row r="54" ht="15">
      <c r="B54" s="16" t="s">
        <v>41</v>
      </c>
    </row>
    <row r="56" ht="0.75" customHeight="1"/>
    <row r="57" ht="15">
      <c r="B57" s="16" t="s">
        <v>42</v>
      </c>
    </row>
    <row r="59" spans="2:14" ht="15">
      <c r="B59" s="113" t="s">
        <v>25</v>
      </c>
      <c r="C59" s="113"/>
      <c r="D59" s="113"/>
      <c r="E59" s="113"/>
      <c r="F59" s="113" t="s">
        <v>43</v>
      </c>
      <c r="G59" s="113"/>
      <c r="H59" s="113"/>
      <c r="I59" s="113"/>
      <c r="J59" s="18"/>
      <c r="K59" s="18"/>
      <c r="L59" s="18"/>
      <c r="M59" s="18"/>
      <c r="N59" s="18"/>
    </row>
    <row r="60" spans="2:14" ht="15">
      <c r="B60" s="103">
        <v>1</v>
      </c>
      <c r="C60" s="103"/>
      <c r="D60" s="103"/>
      <c r="E60" s="103"/>
      <c r="F60" s="103">
        <v>2</v>
      </c>
      <c r="G60" s="103"/>
      <c r="H60" s="103"/>
      <c r="I60" s="103"/>
      <c r="J60" s="18"/>
      <c r="K60" s="18"/>
      <c r="L60" s="18"/>
      <c r="M60" s="18"/>
      <c r="N60" s="18"/>
    </row>
    <row r="61" spans="2:14" s="28" customFormat="1" ht="15">
      <c r="B61" s="115" t="s">
        <v>212</v>
      </c>
      <c r="C61" s="116"/>
      <c r="D61" s="116"/>
      <c r="E61" s="117"/>
      <c r="F61" s="118">
        <v>36841.68</v>
      </c>
      <c r="G61" s="119"/>
      <c r="H61" s="119"/>
      <c r="I61" s="120"/>
      <c r="J61" s="29"/>
      <c r="K61" s="29"/>
      <c r="L61" s="29"/>
      <c r="M61" s="29"/>
      <c r="N61" s="29"/>
    </row>
    <row r="62" spans="2:14" s="28" customFormat="1" ht="15">
      <c r="B62" s="115" t="s">
        <v>213</v>
      </c>
      <c r="C62" s="116"/>
      <c r="D62" s="116"/>
      <c r="E62" s="117"/>
      <c r="F62" s="118">
        <v>35110.55</v>
      </c>
      <c r="G62" s="119"/>
      <c r="H62" s="119"/>
      <c r="I62" s="120"/>
      <c r="J62" s="29"/>
      <c r="K62" s="29"/>
      <c r="L62" s="29"/>
      <c r="M62" s="29"/>
      <c r="N62" s="29"/>
    </row>
    <row r="63" spans="2:14" ht="18" customHeight="1">
      <c r="B63" s="103" t="s">
        <v>214</v>
      </c>
      <c r="C63" s="103"/>
      <c r="D63" s="103"/>
      <c r="E63" s="103"/>
      <c r="F63" s="121">
        <v>43047.85</v>
      </c>
      <c r="G63" s="121"/>
      <c r="H63" s="121"/>
      <c r="I63" s="121"/>
      <c r="J63" s="23"/>
      <c r="K63" s="23"/>
      <c r="L63" s="23"/>
      <c r="M63" s="23"/>
      <c r="N63" s="18"/>
    </row>
    <row r="64" spans="2:14" ht="0.7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18"/>
    </row>
    <row r="65" spans="2:14" ht="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18"/>
    </row>
    <row r="66" s="28" customFormat="1" ht="15">
      <c r="B66" s="28" t="s">
        <v>44</v>
      </c>
    </row>
    <row r="67" s="28" customFormat="1" ht="15"/>
    <row r="68" spans="2:11" s="28" customFormat="1" ht="12.75" customHeight="1">
      <c r="B68" s="104" t="s">
        <v>45</v>
      </c>
      <c r="C68" s="104"/>
      <c r="D68" s="104"/>
      <c r="E68" s="104"/>
      <c r="F68" s="103" t="s">
        <v>46</v>
      </c>
      <c r="G68" s="103"/>
      <c r="H68" s="103"/>
      <c r="I68" s="103" t="s">
        <v>47</v>
      </c>
      <c r="J68" s="103"/>
      <c r="K68" s="103"/>
    </row>
    <row r="69" spans="2:11" s="28" customFormat="1" ht="15">
      <c r="B69" s="104">
        <v>1</v>
      </c>
      <c r="C69" s="104"/>
      <c r="D69" s="104"/>
      <c r="E69" s="104"/>
      <c r="F69" s="103">
        <v>2</v>
      </c>
      <c r="G69" s="103"/>
      <c r="H69" s="103"/>
      <c r="I69" s="103">
        <v>3</v>
      </c>
      <c r="J69" s="103"/>
      <c r="K69" s="103"/>
    </row>
    <row r="70" spans="2:11" s="28" customFormat="1" ht="56.25" customHeight="1">
      <c r="B70" s="96" t="s">
        <v>195</v>
      </c>
      <c r="C70" s="96"/>
      <c r="D70" s="96"/>
      <c r="E70" s="96"/>
      <c r="F70" s="112" t="s">
        <v>188</v>
      </c>
      <c r="G70" s="112"/>
      <c r="H70" s="112"/>
      <c r="I70" s="98" t="s">
        <v>189</v>
      </c>
      <c r="J70" s="99"/>
      <c r="K70" s="100"/>
    </row>
    <row r="71" spans="2:11" s="28" customFormat="1" ht="42.75" customHeight="1">
      <c r="B71" s="96" t="s">
        <v>190</v>
      </c>
      <c r="C71" s="96"/>
      <c r="D71" s="96"/>
      <c r="E71" s="96"/>
      <c r="F71" s="112"/>
      <c r="G71" s="112"/>
      <c r="H71" s="112"/>
      <c r="I71" s="98" t="s">
        <v>189</v>
      </c>
      <c r="J71" s="99"/>
      <c r="K71" s="100"/>
    </row>
    <row r="72" spans="2:11" s="28" customFormat="1" ht="62.25" customHeight="1">
      <c r="B72" s="96" t="s">
        <v>191</v>
      </c>
      <c r="C72" s="96"/>
      <c r="D72" s="96"/>
      <c r="E72" s="96"/>
      <c r="F72" s="112"/>
      <c r="G72" s="112"/>
      <c r="H72" s="112"/>
      <c r="I72" s="98" t="s">
        <v>189</v>
      </c>
      <c r="J72" s="99"/>
      <c r="K72" s="100"/>
    </row>
    <row r="73" spans="2:11" s="28" customFormat="1" ht="54.75" customHeight="1">
      <c r="B73" s="96" t="s">
        <v>208</v>
      </c>
      <c r="C73" s="96"/>
      <c r="D73" s="96"/>
      <c r="E73" s="96"/>
      <c r="F73" s="97"/>
      <c r="G73" s="97"/>
      <c r="H73" s="97"/>
      <c r="I73" s="98" t="s">
        <v>189</v>
      </c>
      <c r="J73" s="99"/>
      <c r="K73" s="100"/>
    </row>
    <row r="74" ht="1.5" customHeight="1"/>
    <row r="76" ht="15">
      <c r="B76" s="16" t="s">
        <v>49</v>
      </c>
    </row>
    <row r="78" ht="15">
      <c r="B78" s="16" t="s">
        <v>50</v>
      </c>
    </row>
    <row r="79" spans="2:9" ht="15">
      <c r="B79" s="21" t="s">
        <v>217</v>
      </c>
      <c r="C79" s="21"/>
      <c r="D79" s="21"/>
      <c r="E79" s="21"/>
      <c r="F79" s="21"/>
      <c r="G79" s="21"/>
      <c r="H79" s="21"/>
      <c r="I79" s="21"/>
    </row>
    <row r="80" ht="15">
      <c r="B80" s="16" t="s">
        <v>51</v>
      </c>
    </row>
    <row r="81" ht="15">
      <c r="B81" s="16" t="s">
        <v>52</v>
      </c>
    </row>
    <row r="82" ht="15">
      <c r="B82" s="16" t="s">
        <v>53</v>
      </c>
    </row>
    <row r="83" spans="2:11" ht="15">
      <c r="B83" s="21" t="s">
        <v>54</v>
      </c>
      <c r="C83" s="21"/>
      <c r="D83" s="21"/>
      <c r="E83" s="21"/>
      <c r="F83" s="21"/>
      <c r="G83" s="21"/>
      <c r="H83" s="21"/>
      <c r="I83" s="21"/>
      <c r="J83" s="21"/>
      <c r="K83" s="21"/>
    </row>
    <row r="84" spans="2:11" ht="15"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ht="15">
      <c r="B85" s="16" t="s">
        <v>55</v>
      </c>
    </row>
    <row r="86" ht="15">
      <c r="B86" s="16" t="s">
        <v>56</v>
      </c>
    </row>
    <row r="87" ht="1.5" customHeight="1"/>
    <row r="88" spans="2:12" ht="36.75" customHeight="1">
      <c r="B88" s="112" t="s">
        <v>25</v>
      </c>
      <c r="C88" s="112"/>
      <c r="D88" s="112"/>
      <c r="E88" s="113" t="s">
        <v>57</v>
      </c>
      <c r="F88" s="113" t="s">
        <v>58</v>
      </c>
      <c r="G88" s="113"/>
      <c r="H88" s="113"/>
      <c r="I88" s="113"/>
      <c r="J88" s="113"/>
      <c r="K88" s="113"/>
      <c r="L88" s="112" t="s">
        <v>59</v>
      </c>
    </row>
    <row r="89" spans="2:12" ht="43.5" customHeight="1">
      <c r="B89" s="112"/>
      <c r="C89" s="112"/>
      <c r="D89" s="112"/>
      <c r="E89" s="113"/>
      <c r="F89" s="112" t="s">
        <v>28</v>
      </c>
      <c r="G89" s="112"/>
      <c r="H89" s="35" t="s">
        <v>29</v>
      </c>
      <c r="I89" s="35" t="s">
        <v>60</v>
      </c>
      <c r="J89" s="113" t="s">
        <v>61</v>
      </c>
      <c r="K89" s="113"/>
      <c r="L89" s="112"/>
    </row>
    <row r="90" spans="2:12" ht="15">
      <c r="B90" s="103">
        <v>1</v>
      </c>
      <c r="C90" s="103"/>
      <c r="D90" s="103"/>
      <c r="E90" s="32">
        <v>2</v>
      </c>
      <c r="F90" s="114">
        <v>3</v>
      </c>
      <c r="G90" s="114"/>
      <c r="H90" s="33">
        <v>4</v>
      </c>
      <c r="I90" s="33">
        <v>5</v>
      </c>
      <c r="J90" s="114">
        <v>6</v>
      </c>
      <c r="K90" s="114"/>
      <c r="L90" s="32">
        <v>7</v>
      </c>
    </row>
    <row r="91" spans="2:12" ht="37.5" customHeight="1">
      <c r="B91" s="109" t="s">
        <v>62</v>
      </c>
      <c r="C91" s="109"/>
      <c r="D91" s="109"/>
      <c r="E91" s="41" t="s">
        <v>63</v>
      </c>
      <c r="F91" s="110">
        <v>1556694.3</v>
      </c>
      <c r="G91" s="111"/>
      <c r="H91" s="42">
        <v>1366402.72</v>
      </c>
      <c r="I91" s="42">
        <f>H91-F91</f>
        <v>-190291.58000000007</v>
      </c>
      <c r="J91" s="110">
        <f>100-H91/F91*100</f>
        <v>12.224081503992153</v>
      </c>
      <c r="K91" s="111"/>
      <c r="L91" s="50" t="s">
        <v>48</v>
      </c>
    </row>
    <row r="92" spans="2:12" ht="71.25" customHeight="1">
      <c r="B92" s="109" t="s">
        <v>64</v>
      </c>
      <c r="C92" s="109"/>
      <c r="D92" s="109"/>
      <c r="E92" s="41" t="s">
        <v>65</v>
      </c>
      <c r="F92" s="105">
        <v>0</v>
      </c>
      <c r="G92" s="105"/>
      <c r="H92" s="43">
        <v>0</v>
      </c>
      <c r="I92" s="42">
        <v>0</v>
      </c>
      <c r="J92" s="105">
        <v>0</v>
      </c>
      <c r="K92" s="105"/>
      <c r="L92" s="50" t="s">
        <v>48</v>
      </c>
    </row>
    <row r="93" spans="2:12" ht="44.25" customHeight="1">
      <c r="B93" s="109" t="s">
        <v>66</v>
      </c>
      <c r="C93" s="109"/>
      <c r="D93" s="109"/>
      <c r="E93" s="41" t="s">
        <v>67</v>
      </c>
      <c r="F93" s="105">
        <v>0</v>
      </c>
      <c r="G93" s="105"/>
      <c r="H93" s="43">
        <v>0</v>
      </c>
      <c r="I93" s="42">
        <v>0</v>
      </c>
      <c r="J93" s="105">
        <v>0</v>
      </c>
      <c r="K93" s="105"/>
      <c r="L93" s="50" t="s">
        <v>48</v>
      </c>
    </row>
    <row r="94" spans="2:12" ht="27" customHeight="1">
      <c r="B94" s="109" t="s">
        <v>68</v>
      </c>
      <c r="C94" s="109"/>
      <c r="D94" s="109"/>
      <c r="E94" s="41" t="s">
        <v>69</v>
      </c>
      <c r="F94" s="105">
        <v>0</v>
      </c>
      <c r="G94" s="105"/>
      <c r="H94" s="42">
        <v>0</v>
      </c>
      <c r="I94" s="42">
        <v>0</v>
      </c>
      <c r="J94" s="105">
        <v>0</v>
      </c>
      <c r="K94" s="105"/>
      <c r="L94" s="50" t="s">
        <v>48</v>
      </c>
    </row>
    <row r="95" spans="2:12" s="28" customFormat="1" ht="43.5" customHeight="1">
      <c r="B95" s="109" t="s">
        <v>70</v>
      </c>
      <c r="C95" s="109"/>
      <c r="D95" s="109"/>
      <c r="E95" s="41" t="s">
        <v>71</v>
      </c>
      <c r="F95" s="105">
        <v>2932629.62</v>
      </c>
      <c r="G95" s="105"/>
      <c r="H95" s="42">
        <v>3141619.1</v>
      </c>
      <c r="I95" s="42">
        <f>H95-F95</f>
        <v>208989.47999999998</v>
      </c>
      <c r="J95" s="105">
        <f>100-H95/F95*100</f>
        <v>-7.126350991435459</v>
      </c>
      <c r="K95" s="105"/>
      <c r="L95" s="50" t="s">
        <v>48</v>
      </c>
    </row>
    <row r="96" spans="2:12" s="28" customFormat="1" ht="32.25" customHeight="1">
      <c r="B96" s="104" t="s">
        <v>72</v>
      </c>
      <c r="C96" s="104"/>
      <c r="D96" s="104"/>
      <c r="E96" s="44" t="s">
        <v>73</v>
      </c>
      <c r="F96" s="105">
        <v>0</v>
      </c>
      <c r="G96" s="105"/>
      <c r="H96" s="42">
        <v>0</v>
      </c>
      <c r="I96" s="42">
        <v>0</v>
      </c>
      <c r="J96" s="105">
        <v>0</v>
      </c>
      <c r="K96" s="105"/>
      <c r="L96" s="48" t="s">
        <v>48</v>
      </c>
    </row>
    <row r="97" spans="2:12" s="28" customFormat="1" ht="39.75" customHeight="1">
      <c r="B97" s="108" t="s">
        <v>74</v>
      </c>
      <c r="C97" s="108"/>
      <c r="D97" s="108"/>
      <c r="E97" s="45" t="s">
        <v>75</v>
      </c>
      <c r="F97" s="107">
        <v>1350329.15</v>
      </c>
      <c r="G97" s="107"/>
      <c r="H97" s="42">
        <v>1456669.82</v>
      </c>
      <c r="I97" s="42">
        <f>H97-F97</f>
        <v>106340.67000000016</v>
      </c>
      <c r="J97" s="105">
        <f>100-H97/F97*100</f>
        <v>-7.875166584384274</v>
      </c>
      <c r="K97" s="105"/>
      <c r="L97" s="51"/>
    </row>
    <row r="98" spans="2:12" ht="38.25" customHeight="1">
      <c r="B98" s="104" t="s">
        <v>76</v>
      </c>
      <c r="C98" s="104"/>
      <c r="D98" s="104"/>
      <c r="E98" s="45" t="s">
        <v>77</v>
      </c>
      <c r="F98" s="107">
        <v>0</v>
      </c>
      <c r="G98" s="107"/>
      <c r="H98" s="42">
        <v>0</v>
      </c>
      <c r="I98" s="42">
        <v>0</v>
      </c>
      <c r="J98" s="105">
        <v>0</v>
      </c>
      <c r="K98" s="105"/>
      <c r="L98" s="51" t="s">
        <v>48</v>
      </c>
    </row>
    <row r="99" spans="2:12" ht="21.75" customHeight="1">
      <c r="B99" s="104" t="s">
        <v>78</v>
      </c>
      <c r="C99" s="104"/>
      <c r="D99" s="104"/>
      <c r="E99" s="45" t="s">
        <v>79</v>
      </c>
      <c r="F99" s="105">
        <v>4864009.35</v>
      </c>
      <c r="G99" s="105"/>
      <c r="H99" s="42">
        <v>5325881.73</v>
      </c>
      <c r="I99" s="42">
        <f>H99-F99</f>
        <v>461872.3800000008</v>
      </c>
      <c r="J99" s="105">
        <f>100-H99/F99*100</f>
        <v>-9.495713243232174</v>
      </c>
      <c r="K99" s="105"/>
      <c r="L99" s="52" t="s">
        <v>48</v>
      </c>
    </row>
    <row r="100" spans="2:12" ht="1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27.75" customHeight="1">
      <c r="B102" s="106" t="s">
        <v>80</v>
      </c>
      <c r="C102" s="106"/>
      <c r="D102" s="106"/>
      <c r="E102" s="106"/>
      <c r="F102" s="106"/>
      <c r="G102" s="106"/>
      <c r="H102" s="15"/>
      <c r="I102" s="15"/>
      <c r="J102" s="15"/>
      <c r="K102" s="15"/>
      <c r="L102" s="15"/>
    </row>
    <row r="103" spans="2:12" ht="14.25" customHeight="1">
      <c r="B103" s="106" t="s">
        <v>81</v>
      </c>
      <c r="C103" s="106"/>
      <c r="D103" s="106"/>
      <c r="E103" s="106"/>
      <c r="F103" s="106"/>
      <c r="G103" s="15"/>
      <c r="H103" s="15"/>
      <c r="I103" s="15"/>
      <c r="J103" s="15"/>
      <c r="K103" s="15"/>
      <c r="L103" s="15"/>
    </row>
    <row r="104" spans="2:12" ht="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2" ht="15" customHeight="1">
      <c r="B105" s="102" t="s">
        <v>82</v>
      </c>
      <c r="C105" s="102"/>
      <c r="D105" s="102"/>
      <c r="E105" s="101" t="s">
        <v>83</v>
      </c>
      <c r="F105" s="101"/>
      <c r="G105" s="101"/>
      <c r="H105" s="101"/>
      <c r="I105" s="101"/>
      <c r="J105" s="101"/>
      <c r="K105" s="101"/>
      <c r="L105" s="101"/>
    </row>
    <row r="106" spans="2:12" ht="15">
      <c r="B106" s="102"/>
      <c r="C106" s="102"/>
      <c r="D106" s="102"/>
      <c r="E106" s="101" t="s">
        <v>84</v>
      </c>
      <c r="F106" s="101"/>
      <c r="G106" s="101" t="s">
        <v>85</v>
      </c>
      <c r="H106" s="101"/>
      <c r="I106" s="101" t="s">
        <v>86</v>
      </c>
      <c r="J106" s="101"/>
      <c r="K106" s="101" t="s">
        <v>87</v>
      </c>
      <c r="L106" s="101"/>
    </row>
    <row r="107" spans="2:12" ht="49.5" customHeight="1">
      <c r="B107" s="102"/>
      <c r="C107" s="102"/>
      <c r="D107" s="102"/>
      <c r="E107" s="102" t="s">
        <v>88</v>
      </c>
      <c r="F107" s="102"/>
      <c r="G107" s="68" t="s">
        <v>88</v>
      </c>
      <c r="H107" s="68" t="s">
        <v>89</v>
      </c>
      <c r="I107" s="68" t="s">
        <v>88</v>
      </c>
      <c r="J107" s="68" t="s">
        <v>90</v>
      </c>
      <c r="K107" s="68" t="s">
        <v>88</v>
      </c>
      <c r="L107" s="68" t="s">
        <v>91</v>
      </c>
    </row>
    <row r="108" spans="2:12" ht="21.75" customHeight="1">
      <c r="B108" s="103">
        <v>1</v>
      </c>
      <c r="C108" s="103"/>
      <c r="D108" s="103"/>
      <c r="E108" s="103">
        <v>2</v>
      </c>
      <c r="F108" s="103"/>
      <c r="G108" s="32">
        <v>3</v>
      </c>
      <c r="H108" s="32">
        <v>4</v>
      </c>
      <c r="I108" s="32">
        <v>5</v>
      </c>
      <c r="J108" s="32">
        <v>6</v>
      </c>
      <c r="K108" s="32">
        <v>7</v>
      </c>
      <c r="L108" s="32">
        <v>8</v>
      </c>
    </row>
    <row r="109" spans="2:12" s="28" customFormat="1" ht="29.25" customHeight="1">
      <c r="B109" s="94"/>
      <c r="C109" s="94"/>
      <c r="D109" s="94"/>
      <c r="E109" s="95"/>
      <c r="F109" s="95"/>
      <c r="G109" s="80"/>
      <c r="H109" s="81"/>
      <c r="I109" s="80"/>
      <c r="J109" s="81"/>
      <c r="K109" s="80"/>
      <c r="L109" s="81"/>
    </row>
    <row r="110" spans="2:12" s="28" customFormat="1" ht="29.25" customHeight="1">
      <c r="B110" s="94"/>
      <c r="C110" s="94"/>
      <c r="D110" s="94"/>
      <c r="E110" s="95"/>
      <c r="F110" s="95"/>
      <c r="G110" s="80"/>
      <c r="H110" s="81"/>
      <c r="I110" s="80"/>
      <c r="J110" s="81"/>
      <c r="K110" s="80"/>
      <c r="L110" s="81"/>
    </row>
  </sheetData>
  <sheetProtection selectLockedCells="1" selectUnlockedCells="1"/>
  <mergeCells count="181">
    <mergeCell ref="M49:O49"/>
    <mergeCell ref="C50:F50"/>
    <mergeCell ref="G50:H50"/>
    <mergeCell ref="J50:K50"/>
    <mergeCell ref="M50:O50"/>
    <mergeCell ref="B59:E59"/>
    <mergeCell ref="F59:I59"/>
    <mergeCell ref="F61:I61"/>
    <mergeCell ref="J42:K42"/>
    <mergeCell ref="M42:O42"/>
    <mergeCell ref="M43:O43"/>
    <mergeCell ref="M44:O44"/>
    <mergeCell ref="C44:F44"/>
    <mergeCell ref="C43:F43"/>
    <mergeCell ref="C42:F42"/>
    <mergeCell ref="C48:F48"/>
    <mergeCell ref="G48:H48"/>
    <mergeCell ref="J48:K48"/>
    <mergeCell ref="J44:K44"/>
    <mergeCell ref="J43:K43"/>
    <mergeCell ref="G43:H43"/>
    <mergeCell ref="G44:H44"/>
    <mergeCell ref="C45:F45"/>
    <mergeCell ref="G45:H45"/>
    <mergeCell ref="J45:K45"/>
    <mergeCell ref="B7:F7"/>
    <mergeCell ref="G7:J7"/>
    <mergeCell ref="K7:N7"/>
    <mergeCell ref="B8:F8"/>
    <mergeCell ref="G8:J8"/>
    <mergeCell ref="K8:N8"/>
    <mergeCell ref="B9:F9"/>
    <mergeCell ref="G9:J9"/>
    <mergeCell ref="K9:N9"/>
    <mergeCell ref="B10:F10"/>
    <mergeCell ref="G10:J10"/>
    <mergeCell ref="K10:N10"/>
    <mergeCell ref="B11:F11"/>
    <mergeCell ref="G11:J11"/>
    <mergeCell ref="B12:F12"/>
    <mergeCell ref="G12:J12"/>
    <mergeCell ref="K12:N12"/>
    <mergeCell ref="B16:F17"/>
    <mergeCell ref="G16:J17"/>
    <mergeCell ref="K16:N17"/>
    <mergeCell ref="B18:F18"/>
    <mergeCell ref="G18:J18"/>
    <mergeCell ref="K18:N18"/>
    <mergeCell ref="B19:F19"/>
    <mergeCell ref="G19:J19"/>
    <mergeCell ref="K19:N19"/>
    <mergeCell ref="B24:F25"/>
    <mergeCell ref="G24:J25"/>
    <mergeCell ref="K24:N25"/>
    <mergeCell ref="B26:F26"/>
    <mergeCell ref="G26:J26"/>
    <mergeCell ref="K26:N26"/>
    <mergeCell ref="B27:F27"/>
    <mergeCell ref="G27:J27"/>
    <mergeCell ref="K27:N27"/>
    <mergeCell ref="B28:F28"/>
    <mergeCell ref="G28:J28"/>
    <mergeCell ref="K28:N28"/>
    <mergeCell ref="B29:F29"/>
    <mergeCell ref="G29:J29"/>
    <mergeCell ref="K29:N29"/>
    <mergeCell ref="B34:B37"/>
    <mergeCell ref="C34:F37"/>
    <mergeCell ref="G34:I35"/>
    <mergeCell ref="J34:L35"/>
    <mergeCell ref="M34:O37"/>
    <mergeCell ref="G36:H37"/>
    <mergeCell ref="I36:I37"/>
    <mergeCell ref="J36:K37"/>
    <mergeCell ref="L36:L37"/>
    <mergeCell ref="C38:F38"/>
    <mergeCell ref="G38:H38"/>
    <mergeCell ref="J38:K38"/>
    <mergeCell ref="M38:O38"/>
    <mergeCell ref="C39:F39"/>
    <mergeCell ref="G39:H39"/>
    <mergeCell ref="J39:K39"/>
    <mergeCell ref="M39:O39"/>
    <mergeCell ref="C40:F40"/>
    <mergeCell ref="G40:H40"/>
    <mergeCell ref="J40:K40"/>
    <mergeCell ref="M40:O40"/>
    <mergeCell ref="C41:F41"/>
    <mergeCell ref="G41:H41"/>
    <mergeCell ref="J41:K41"/>
    <mergeCell ref="M41:O41"/>
    <mergeCell ref="M45:O45"/>
    <mergeCell ref="C46:F46"/>
    <mergeCell ref="G46:H46"/>
    <mergeCell ref="J46:K46"/>
    <mergeCell ref="M46:O46"/>
    <mergeCell ref="G42:H42"/>
    <mergeCell ref="B63:E63"/>
    <mergeCell ref="F63:I63"/>
    <mergeCell ref="C47:F47"/>
    <mergeCell ref="G47:H47"/>
    <mergeCell ref="J47:K47"/>
    <mergeCell ref="M47:O47"/>
    <mergeCell ref="M48:O48"/>
    <mergeCell ref="C49:F49"/>
    <mergeCell ref="G49:H49"/>
    <mergeCell ref="J49:K49"/>
    <mergeCell ref="B72:E72"/>
    <mergeCell ref="F72:H72"/>
    <mergeCell ref="B69:E69"/>
    <mergeCell ref="F69:H69"/>
    <mergeCell ref="I69:K69"/>
    <mergeCell ref="B60:E60"/>
    <mergeCell ref="F60:I60"/>
    <mergeCell ref="B61:E61"/>
    <mergeCell ref="B62:E62"/>
    <mergeCell ref="F62:I62"/>
    <mergeCell ref="B68:E68"/>
    <mergeCell ref="F68:H68"/>
    <mergeCell ref="I68:K68"/>
    <mergeCell ref="I70:K70"/>
    <mergeCell ref="I71:K71"/>
    <mergeCell ref="I72:K72"/>
    <mergeCell ref="F70:H70"/>
    <mergeCell ref="B71:E71"/>
    <mergeCell ref="F71:H71"/>
    <mergeCell ref="B70:E70"/>
    <mergeCell ref="L88:L89"/>
    <mergeCell ref="F89:G89"/>
    <mergeCell ref="J89:K89"/>
    <mergeCell ref="B90:D90"/>
    <mergeCell ref="F90:G90"/>
    <mergeCell ref="J90:K90"/>
    <mergeCell ref="B88:D89"/>
    <mergeCell ref="E88:E89"/>
    <mergeCell ref="F88:K88"/>
    <mergeCell ref="B91:D91"/>
    <mergeCell ref="F91:G91"/>
    <mergeCell ref="J91:K91"/>
    <mergeCell ref="B92:D92"/>
    <mergeCell ref="F92:G92"/>
    <mergeCell ref="J92:K92"/>
    <mergeCell ref="B93:D93"/>
    <mergeCell ref="F93:G93"/>
    <mergeCell ref="J93:K93"/>
    <mergeCell ref="B94:D94"/>
    <mergeCell ref="F94:G94"/>
    <mergeCell ref="J94:K94"/>
    <mergeCell ref="B95:D95"/>
    <mergeCell ref="F95:G95"/>
    <mergeCell ref="J95:K95"/>
    <mergeCell ref="B96:D96"/>
    <mergeCell ref="F96:G96"/>
    <mergeCell ref="J96:K96"/>
    <mergeCell ref="F97:G97"/>
    <mergeCell ref="J97:K97"/>
    <mergeCell ref="B98:D98"/>
    <mergeCell ref="F98:G98"/>
    <mergeCell ref="J98:K98"/>
    <mergeCell ref="I106:J106"/>
    <mergeCell ref="B97:D97"/>
    <mergeCell ref="B109:D109"/>
    <mergeCell ref="E109:F109"/>
    <mergeCell ref="B99:D99"/>
    <mergeCell ref="F99:G99"/>
    <mergeCell ref="J99:K99"/>
    <mergeCell ref="B102:G102"/>
    <mergeCell ref="B103:F103"/>
    <mergeCell ref="B105:D107"/>
    <mergeCell ref="E105:L105"/>
    <mergeCell ref="E106:F106"/>
    <mergeCell ref="B110:D110"/>
    <mergeCell ref="E110:F110"/>
    <mergeCell ref="B73:E73"/>
    <mergeCell ref="F73:H73"/>
    <mergeCell ref="I73:K73"/>
    <mergeCell ref="K106:L106"/>
    <mergeCell ref="E107:F107"/>
    <mergeCell ref="B108:D108"/>
    <mergeCell ref="E108:F108"/>
    <mergeCell ref="G106:H106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N59"/>
  <sheetViews>
    <sheetView view="pageBreakPreview" zoomScale="90" zoomScaleSheetLayoutView="90" zoomScalePageLayoutView="0" workbookViewId="0" topLeftCell="B24">
      <selection activeCell="F38" sqref="F38"/>
    </sheetView>
  </sheetViews>
  <sheetFormatPr defaultColWidth="9.140625" defaultRowHeight="15"/>
  <cols>
    <col min="1" max="1" width="9.140625" style="16" customWidth="1"/>
    <col min="2" max="2" width="22.8515625" style="16" customWidth="1"/>
    <col min="3" max="3" width="20.57421875" style="16" customWidth="1"/>
    <col min="4" max="4" width="17.8515625" style="16" bestFit="1" customWidth="1"/>
    <col min="5" max="5" width="16.57421875" style="16" customWidth="1"/>
    <col min="6" max="6" width="19.8515625" style="16" customWidth="1"/>
    <col min="7" max="7" width="18.57421875" style="16" customWidth="1"/>
    <col min="8" max="8" width="13.140625" style="16" customWidth="1"/>
    <col min="9" max="9" width="10.421875" style="16" customWidth="1"/>
    <col min="10" max="11" width="13.28125" style="16" customWidth="1"/>
    <col min="12" max="12" width="11.00390625" style="16" customWidth="1"/>
    <col min="13" max="13" width="19.28125" style="16" customWidth="1"/>
    <col min="14" max="14" width="21.7109375" style="16" customWidth="1"/>
    <col min="15" max="16" width="9.140625" style="16" customWidth="1"/>
    <col min="17" max="17" width="7.421875" style="16" customWidth="1"/>
    <col min="18" max="16384" width="9.140625" style="16" customWidth="1"/>
  </cols>
  <sheetData>
    <row r="2" spans="2:14" ht="15">
      <c r="B2" s="28" t="s">
        <v>92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ht="15" customHeight="1">
      <c r="B4" s="112" t="s">
        <v>93</v>
      </c>
      <c r="C4" s="144" t="s">
        <v>199</v>
      </c>
      <c r="D4" s="145"/>
      <c r="E4" s="145"/>
      <c r="F4" s="145"/>
      <c r="G4" s="145"/>
      <c r="H4" s="146"/>
      <c r="I4" s="112" t="s">
        <v>94</v>
      </c>
      <c r="J4" s="112"/>
      <c r="K4" s="112"/>
      <c r="L4" s="112"/>
      <c r="M4" s="112" t="s">
        <v>95</v>
      </c>
      <c r="N4" s="112"/>
    </row>
    <row r="5" spans="2:14" ht="15">
      <c r="B5" s="112"/>
      <c r="C5" s="147"/>
      <c r="D5" s="148"/>
      <c r="E5" s="148"/>
      <c r="F5" s="148"/>
      <c r="G5" s="148"/>
      <c r="H5" s="149"/>
      <c r="I5" s="112"/>
      <c r="J5" s="112"/>
      <c r="K5" s="112"/>
      <c r="L5" s="112"/>
      <c r="M5" s="112"/>
      <c r="N5" s="112"/>
    </row>
    <row r="6" spans="2:14" ht="48" customHeight="1">
      <c r="B6" s="112"/>
      <c r="C6" s="150"/>
      <c r="D6" s="151"/>
      <c r="E6" s="151"/>
      <c r="F6" s="151"/>
      <c r="G6" s="151"/>
      <c r="H6" s="152"/>
      <c r="I6" s="112"/>
      <c r="J6" s="112"/>
      <c r="K6" s="112"/>
      <c r="L6" s="112"/>
      <c r="M6" s="112"/>
      <c r="N6" s="112"/>
    </row>
    <row r="7" spans="2:14" ht="30" customHeight="1">
      <c r="B7" s="112"/>
      <c r="C7" s="112" t="s">
        <v>96</v>
      </c>
      <c r="D7" s="112"/>
      <c r="E7" s="113" t="s">
        <v>97</v>
      </c>
      <c r="F7" s="113"/>
      <c r="G7" s="113" t="s">
        <v>98</v>
      </c>
      <c r="H7" s="113"/>
      <c r="I7" s="112" t="s">
        <v>99</v>
      </c>
      <c r="J7" s="112"/>
      <c r="K7" s="113" t="s">
        <v>100</v>
      </c>
      <c r="L7" s="113"/>
      <c r="M7" s="112"/>
      <c r="N7" s="112"/>
    </row>
    <row r="8" spans="2:14" ht="15">
      <c r="B8" s="112"/>
      <c r="C8" s="32" t="s">
        <v>201</v>
      </c>
      <c r="D8" s="32" t="s">
        <v>209</v>
      </c>
      <c r="E8" s="32" t="s">
        <v>201</v>
      </c>
      <c r="F8" s="32" t="s">
        <v>209</v>
      </c>
      <c r="G8" s="32" t="s">
        <v>201</v>
      </c>
      <c r="H8" s="32" t="s">
        <v>209</v>
      </c>
      <c r="I8" s="32" t="s">
        <v>201</v>
      </c>
      <c r="J8" s="32" t="s">
        <v>209</v>
      </c>
      <c r="K8" s="32" t="s">
        <v>201</v>
      </c>
      <c r="L8" s="32" t="s">
        <v>209</v>
      </c>
      <c r="M8" s="32" t="s">
        <v>201</v>
      </c>
      <c r="N8" s="32" t="s">
        <v>209</v>
      </c>
    </row>
    <row r="9" spans="2:14" s="17" customFormat="1" ht="15">
      <c r="B9" s="32">
        <v>1</v>
      </c>
      <c r="C9" s="32">
        <v>2</v>
      </c>
      <c r="D9" s="32">
        <v>3</v>
      </c>
      <c r="E9" s="67">
        <v>4</v>
      </c>
      <c r="F9" s="67">
        <v>5</v>
      </c>
      <c r="G9" s="32">
        <v>6</v>
      </c>
      <c r="H9" s="32">
        <v>7</v>
      </c>
      <c r="I9" s="32">
        <v>8</v>
      </c>
      <c r="J9" s="32">
        <v>9</v>
      </c>
      <c r="K9" s="32">
        <v>10</v>
      </c>
      <c r="L9" s="32">
        <v>11</v>
      </c>
      <c r="M9" s="32">
        <v>12</v>
      </c>
      <c r="N9" s="33">
        <v>13</v>
      </c>
    </row>
    <row r="10" spans="2:14" ht="15">
      <c r="B10" s="73" t="s">
        <v>172</v>
      </c>
      <c r="C10" s="73"/>
      <c r="D10" s="73"/>
      <c r="E10" s="28"/>
      <c r="F10" s="49"/>
      <c r="G10" s="72"/>
      <c r="H10" s="72"/>
      <c r="I10" s="73"/>
      <c r="J10" s="73"/>
      <c r="K10" s="69"/>
      <c r="L10" s="69"/>
      <c r="M10" s="87">
        <v>1239160</v>
      </c>
      <c r="N10" s="87">
        <v>1347600</v>
      </c>
    </row>
    <row r="11" spans="2:14" ht="106.5" customHeight="1">
      <c r="B11" s="78" t="s">
        <v>211</v>
      </c>
      <c r="C11" s="74"/>
      <c r="D11" s="74"/>
      <c r="E11" s="70"/>
      <c r="F11" s="49"/>
      <c r="G11" s="72">
        <v>160</v>
      </c>
      <c r="H11" s="72">
        <v>130</v>
      </c>
      <c r="I11" s="74"/>
      <c r="J11" s="74"/>
      <c r="K11" s="49">
        <v>115</v>
      </c>
      <c r="L11" s="49">
        <v>115</v>
      </c>
      <c r="M11" s="75"/>
      <c r="N11" s="30"/>
    </row>
    <row r="12" spans="2:14" ht="30">
      <c r="B12" s="78" t="s">
        <v>202</v>
      </c>
      <c r="C12" s="74"/>
      <c r="D12" s="74"/>
      <c r="E12" s="70"/>
      <c r="F12" s="70"/>
      <c r="G12" s="79">
        <v>160</v>
      </c>
      <c r="H12" s="79">
        <v>135</v>
      </c>
      <c r="I12" s="74"/>
      <c r="J12" s="74"/>
      <c r="K12" s="49">
        <v>100</v>
      </c>
      <c r="L12" s="88">
        <v>100</v>
      </c>
      <c r="M12" s="75"/>
      <c r="N12" s="30"/>
    </row>
    <row r="13" spans="2:14" ht="15">
      <c r="B13" s="78" t="s">
        <v>210</v>
      </c>
      <c r="C13" s="74"/>
      <c r="D13" s="74"/>
      <c r="E13" s="70"/>
      <c r="F13" s="70"/>
      <c r="G13" s="79">
        <v>0</v>
      </c>
      <c r="H13" s="79">
        <v>20</v>
      </c>
      <c r="I13" s="74"/>
      <c r="J13" s="74"/>
      <c r="K13" s="49">
        <v>0</v>
      </c>
      <c r="L13" s="49">
        <v>120</v>
      </c>
      <c r="M13" s="75"/>
      <c r="N13" s="30"/>
    </row>
    <row r="14" spans="2:14" ht="15">
      <c r="B14" s="62"/>
      <c r="C14" s="29"/>
      <c r="D14" s="29"/>
      <c r="E14" s="82"/>
      <c r="F14" s="82"/>
      <c r="G14" s="83"/>
      <c r="H14" s="83"/>
      <c r="I14" s="29"/>
      <c r="J14" s="29"/>
      <c r="K14" s="84"/>
      <c r="L14" s="84"/>
      <c r="M14" s="85"/>
      <c r="N14" s="86"/>
    </row>
    <row r="15" spans="2:14" ht="15">
      <c r="B15" s="62"/>
      <c r="C15" s="29"/>
      <c r="D15" s="29"/>
      <c r="E15" s="82"/>
      <c r="F15" s="82"/>
      <c r="G15" s="83"/>
      <c r="H15" s="83"/>
      <c r="I15" s="29"/>
      <c r="J15" s="29"/>
      <c r="K15" s="84"/>
      <c r="L15" s="84"/>
      <c r="M15" s="85"/>
      <c r="N15" s="86"/>
    </row>
    <row r="16" spans="2:14" ht="15">
      <c r="B16" s="18"/>
      <c r="C16" s="24"/>
      <c r="D16" s="24"/>
      <c r="E16" s="24"/>
      <c r="F16" s="24"/>
      <c r="G16" s="25"/>
      <c r="H16" s="25"/>
      <c r="I16" s="24"/>
      <c r="J16" s="24"/>
      <c r="K16" s="26"/>
      <c r="L16" s="27"/>
      <c r="M16" s="18"/>
      <c r="N16" s="18"/>
    </row>
    <row r="17" spans="2:14" ht="15">
      <c r="B17" s="18" t="s">
        <v>101</v>
      </c>
      <c r="C17" s="24"/>
      <c r="D17" s="24"/>
      <c r="E17" s="24"/>
      <c r="F17" s="24"/>
      <c r="G17" s="25"/>
      <c r="H17" s="25"/>
      <c r="I17" s="24"/>
      <c r="J17" s="24"/>
      <c r="K17" s="26"/>
      <c r="L17" s="27"/>
      <c r="M17" s="18"/>
      <c r="N17" s="18"/>
    </row>
    <row r="18" spans="2:11" ht="15"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2:14" ht="12.75" customHeight="1">
      <c r="B19" s="138" t="s">
        <v>102</v>
      </c>
      <c r="C19" s="138"/>
      <c r="D19" s="140" t="s">
        <v>103</v>
      </c>
      <c r="E19" s="140"/>
      <c r="F19" s="140"/>
      <c r="G19" s="140"/>
      <c r="H19" s="140" t="s">
        <v>104</v>
      </c>
      <c r="I19" s="140"/>
      <c r="J19" s="140"/>
      <c r="K19" s="140"/>
      <c r="L19" s="142"/>
      <c r="M19" s="142"/>
      <c r="N19" s="142"/>
    </row>
    <row r="20" spans="2:14" ht="15">
      <c r="B20" s="138"/>
      <c r="C20" s="138"/>
      <c r="D20" s="140"/>
      <c r="E20" s="140"/>
      <c r="F20" s="140"/>
      <c r="G20" s="140"/>
      <c r="H20" s="140"/>
      <c r="I20" s="140"/>
      <c r="J20" s="140"/>
      <c r="K20" s="140"/>
      <c r="L20" s="142"/>
      <c r="M20" s="142"/>
      <c r="N20" s="142"/>
    </row>
    <row r="21" spans="2:14" ht="15">
      <c r="B21" s="143">
        <v>1</v>
      </c>
      <c r="C21" s="143"/>
      <c r="D21" s="140">
        <v>2</v>
      </c>
      <c r="E21" s="140"/>
      <c r="F21" s="140"/>
      <c r="G21" s="140"/>
      <c r="H21" s="140">
        <v>3</v>
      </c>
      <c r="I21" s="140"/>
      <c r="J21" s="140"/>
      <c r="K21" s="140"/>
      <c r="L21" s="142"/>
      <c r="M21" s="142"/>
      <c r="N21" s="142"/>
    </row>
    <row r="22" spans="2:14" ht="15" customHeight="1">
      <c r="B22" s="138"/>
      <c r="C22" s="138"/>
      <c r="D22" s="139" t="s">
        <v>30</v>
      </c>
      <c r="E22" s="139"/>
      <c r="F22" s="139"/>
      <c r="G22" s="139"/>
      <c r="H22" s="140"/>
      <c r="I22" s="140"/>
      <c r="J22" s="140"/>
      <c r="K22" s="140"/>
      <c r="L22" s="142"/>
      <c r="M22" s="142"/>
      <c r="N22" s="142"/>
    </row>
    <row r="23" spans="2:14" ht="15">
      <c r="B23" s="138"/>
      <c r="C23" s="138"/>
      <c r="D23" s="140" t="s">
        <v>48</v>
      </c>
      <c r="E23" s="140"/>
      <c r="F23" s="140"/>
      <c r="G23" s="140"/>
      <c r="H23" s="140" t="s">
        <v>48</v>
      </c>
      <c r="I23" s="140"/>
      <c r="J23" s="140"/>
      <c r="K23" s="140"/>
      <c r="L23" s="142"/>
      <c r="M23" s="142"/>
      <c r="N23" s="142"/>
    </row>
    <row r="24" spans="12:14" ht="15">
      <c r="L24" s="18"/>
      <c r="M24" s="18"/>
      <c r="N24" s="18"/>
    </row>
    <row r="26" ht="15">
      <c r="B26" s="16" t="s">
        <v>105</v>
      </c>
    </row>
    <row r="28" ht="15">
      <c r="B28" s="16" t="s">
        <v>106</v>
      </c>
    </row>
    <row r="29" spans="2:13" ht="12.75" customHeight="1">
      <c r="B29" s="112" t="s">
        <v>25</v>
      </c>
      <c r="C29" s="112"/>
      <c r="D29" s="112" t="s">
        <v>57</v>
      </c>
      <c r="E29" s="112" t="s">
        <v>107</v>
      </c>
      <c r="F29" s="112" t="s">
        <v>108</v>
      </c>
      <c r="G29" s="112" t="s">
        <v>109</v>
      </c>
      <c r="H29" s="112"/>
      <c r="I29" s="112" t="s">
        <v>59</v>
      </c>
      <c r="J29" s="112"/>
      <c r="K29" s="112"/>
      <c r="L29" s="132"/>
      <c r="M29" s="132"/>
    </row>
    <row r="30" spans="2:13" ht="39.75" customHeight="1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32"/>
      <c r="M30" s="132"/>
    </row>
    <row r="31" spans="2:13" s="17" customFormat="1" ht="15">
      <c r="B31" s="113">
        <v>1</v>
      </c>
      <c r="C31" s="113"/>
      <c r="D31" s="48">
        <v>2</v>
      </c>
      <c r="E31" s="46">
        <v>3</v>
      </c>
      <c r="F31" s="47">
        <v>4</v>
      </c>
      <c r="G31" s="113">
        <v>5</v>
      </c>
      <c r="H31" s="113"/>
      <c r="I31" s="113">
        <v>6</v>
      </c>
      <c r="J31" s="113"/>
      <c r="K31" s="113"/>
      <c r="L31" s="141"/>
      <c r="M31" s="141"/>
    </row>
    <row r="32" spans="2:13" ht="36.75" customHeight="1">
      <c r="B32" s="135" t="s">
        <v>110</v>
      </c>
      <c r="C32" s="135"/>
      <c r="D32" s="54" t="s">
        <v>63</v>
      </c>
      <c r="E32" s="55">
        <v>0</v>
      </c>
      <c r="F32" s="56">
        <v>242904.68</v>
      </c>
      <c r="G32" s="136">
        <v>0</v>
      </c>
      <c r="H32" s="136"/>
      <c r="I32" s="113"/>
      <c r="J32" s="113"/>
      <c r="K32" s="113"/>
      <c r="L32" s="137"/>
      <c r="M32" s="132"/>
    </row>
    <row r="33" spans="2:13" ht="18" customHeight="1">
      <c r="B33" s="112" t="s">
        <v>111</v>
      </c>
      <c r="C33" s="112"/>
      <c r="D33" s="57" t="s">
        <v>65</v>
      </c>
      <c r="E33" s="58">
        <v>49773180.79</v>
      </c>
      <c r="F33" s="59">
        <v>49494646.37</v>
      </c>
      <c r="G33" s="134">
        <f>F33/E33*100</f>
        <v>99.44039256567673</v>
      </c>
      <c r="H33" s="134"/>
      <c r="I33" s="113"/>
      <c r="J33" s="113"/>
      <c r="K33" s="113"/>
      <c r="L33" s="132"/>
      <c r="M33" s="132"/>
    </row>
    <row r="34" spans="2:13" ht="20.25" customHeight="1">
      <c r="B34" s="112" t="s">
        <v>112</v>
      </c>
      <c r="C34" s="112"/>
      <c r="D34" s="57" t="s">
        <v>113</v>
      </c>
      <c r="E34" s="46"/>
      <c r="F34" s="47"/>
      <c r="G34" s="134"/>
      <c r="H34" s="134"/>
      <c r="I34" s="113"/>
      <c r="J34" s="113"/>
      <c r="K34" s="113"/>
      <c r="L34" s="132"/>
      <c r="M34" s="132"/>
    </row>
    <row r="35" spans="2:13" ht="15">
      <c r="B35" s="112" t="s">
        <v>114</v>
      </c>
      <c r="C35" s="112"/>
      <c r="D35" s="57" t="s">
        <v>67</v>
      </c>
      <c r="E35" s="58">
        <f>E33</f>
        <v>49773180.79</v>
      </c>
      <c r="F35" s="59">
        <v>49006820.01</v>
      </c>
      <c r="G35" s="134">
        <f>F35/E35*100</f>
        <v>98.46029374085336</v>
      </c>
      <c r="H35" s="134"/>
      <c r="I35" s="113"/>
      <c r="J35" s="113"/>
      <c r="K35" s="113"/>
      <c r="L35" s="132"/>
      <c r="M35" s="132"/>
    </row>
    <row r="36" spans="2:13" ht="12.75" customHeight="1">
      <c r="B36" s="112" t="s">
        <v>112</v>
      </c>
      <c r="C36" s="112"/>
      <c r="D36" s="57" t="s">
        <v>115</v>
      </c>
      <c r="E36" s="46">
        <f>E34</f>
        <v>0</v>
      </c>
      <c r="F36" s="47">
        <f>F34</f>
        <v>0</v>
      </c>
      <c r="G36" s="113"/>
      <c r="H36" s="113"/>
      <c r="I36" s="113"/>
      <c r="J36" s="113"/>
      <c r="K36" s="113"/>
      <c r="L36" s="132"/>
      <c r="M36" s="132"/>
    </row>
    <row r="37" spans="2:13" ht="34.5" customHeight="1">
      <c r="B37" s="112" t="s">
        <v>116</v>
      </c>
      <c r="C37" s="112"/>
      <c r="D37" s="57" t="s">
        <v>69</v>
      </c>
      <c r="E37" s="46">
        <v>0</v>
      </c>
      <c r="F37" s="60">
        <f>F32+F33-F35</f>
        <v>730731.0399999991</v>
      </c>
      <c r="G37" s="113">
        <v>0</v>
      </c>
      <c r="H37" s="113"/>
      <c r="I37" s="113"/>
      <c r="J37" s="113"/>
      <c r="K37" s="113"/>
      <c r="L37" s="132"/>
      <c r="M37" s="132"/>
    </row>
    <row r="38" spans="2:13" ht="12.75" customHeight="1">
      <c r="B38" s="112" t="s">
        <v>117</v>
      </c>
      <c r="C38" s="112"/>
      <c r="D38" s="57"/>
      <c r="E38" s="46"/>
      <c r="F38" s="59"/>
      <c r="G38" s="113"/>
      <c r="H38" s="113"/>
      <c r="I38" s="113"/>
      <c r="J38" s="113"/>
      <c r="K38" s="113"/>
      <c r="L38" s="132"/>
      <c r="M38" s="132"/>
    </row>
    <row r="39" spans="2:13" ht="33" customHeight="1">
      <c r="B39" s="112" t="s">
        <v>118</v>
      </c>
      <c r="C39" s="112"/>
      <c r="D39" s="57" t="s">
        <v>119</v>
      </c>
      <c r="E39" s="46">
        <v>0</v>
      </c>
      <c r="F39" s="59">
        <v>0</v>
      </c>
      <c r="G39" s="134">
        <v>0</v>
      </c>
      <c r="H39" s="134"/>
      <c r="I39" s="113"/>
      <c r="J39" s="113"/>
      <c r="K39" s="113"/>
      <c r="L39" s="132"/>
      <c r="M39" s="132"/>
    </row>
    <row r="40" spans="2:13" ht="12.75" customHeight="1">
      <c r="B40" s="112" t="s">
        <v>112</v>
      </c>
      <c r="C40" s="112"/>
      <c r="D40" s="57" t="s">
        <v>120</v>
      </c>
      <c r="E40" s="46">
        <v>0</v>
      </c>
      <c r="F40" s="47">
        <v>0</v>
      </c>
      <c r="G40" s="113">
        <v>0</v>
      </c>
      <c r="H40" s="113"/>
      <c r="I40" s="113"/>
      <c r="J40" s="113"/>
      <c r="K40" s="113"/>
      <c r="L40" s="132"/>
      <c r="M40" s="132"/>
    </row>
    <row r="41" spans="2:13" ht="1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2:13" ht="15">
      <c r="B42" s="61" t="s">
        <v>121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2:13" ht="15">
      <c r="B43" s="28"/>
      <c r="C43" s="28"/>
      <c r="D43" s="28"/>
      <c r="E43" s="28"/>
      <c r="F43" s="28"/>
      <c r="G43" s="28"/>
      <c r="H43" s="28"/>
      <c r="I43" s="28"/>
      <c r="J43" s="28"/>
      <c r="K43" s="29"/>
      <c r="L43" s="28"/>
      <c r="M43" s="28"/>
    </row>
    <row r="44" spans="2:13" ht="15" customHeight="1">
      <c r="B44" s="112" t="s">
        <v>122</v>
      </c>
      <c r="C44" s="112"/>
      <c r="D44" s="112"/>
      <c r="E44" s="112" t="s">
        <v>123</v>
      </c>
      <c r="F44" s="112"/>
      <c r="G44" s="112"/>
      <c r="H44" s="112" t="s">
        <v>124</v>
      </c>
      <c r="I44" s="112"/>
      <c r="J44" s="112"/>
      <c r="K44" s="62"/>
      <c r="L44" s="62"/>
      <c r="M44" s="62"/>
    </row>
    <row r="45" spans="2:13" ht="15">
      <c r="B45" s="112"/>
      <c r="C45" s="112"/>
      <c r="D45" s="112"/>
      <c r="E45" s="112"/>
      <c r="F45" s="112"/>
      <c r="G45" s="112"/>
      <c r="H45" s="112"/>
      <c r="I45" s="112"/>
      <c r="J45" s="112"/>
      <c r="K45" s="62"/>
      <c r="L45" s="62"/>
      <c r="M45" s="62"/>
    </row>
    <row r="46" spans="2:13" ht="90.75" customHeight="1">
      <c r="B46" s="112"/>
      <c r="C46" s="112"/>
      <c r="D46" s="112"/>
      <c r="E46" s="112"/>
      <c r="F46" s="112"/>
      <c r="G46" s="112"/>
      <c r="H46" s="112"/>
      <c r="I46" s="112"/>
      <c r="J46" s="112"/>
      <c r="K46" s="62"/>
      <c r="L46" s="62"/>
      <c r="M46" s="62"/>
    </row>
    <row r="47" spans="2:13" ht="15">
      <c r="B47" s="46" t="s">
        <v>215</v>
      </c>
      <c r="C47" s="46" t="s">
        <v>201</v>
      </c>
      <c r="D47" s="46" t="s">
        <v>209</v>
      </c>
      <c r="E47" s="46" t="s">
        <v>215</v>
      </c>
      <c r="F47" s="46" t="s">
        <v>201</v>
      </c>
      <c r="G47" s="46" t="s">
        <v>209</v>
      </c>
      <c r="H47" s="46" t="s">
        <v>215</v>
      </c>
      <c r="I47" s="46" t="s">
        <v>201</v>
      </c>
      <c r="J47" s="46" t="s">
        <v>209</v>
      </c>
      <c r="K47" s="29"/>
      <c r="L47" s="29"/>
      <c r="M47" s="29"/>
    </row>
    <row r="48" spans="2:13" s="17" customFormat="1" ht="15">
      <c r="B48" s="46">
        <v>1</v>
      </c>
      <c r="C48" s="46">
        <v>2</v>
      </c>
      <c r="D48" s="46">
        <v>3</v>
      </c>
      <c r="E48" s="46">
        <v>4</v>
      </c>
      <c r="F48" s="47">
        <v>5</v>
      </c>
      <c r="G48" s="46">
        <v>6</v>
      </c>
      <c r="H48" s="48">
        <v>7</v>
      </c>
      <c r="I48" s="46">
        <v>8</v>
      </c>
      <c r="J48" s="46">
        <v>9</v>
      </c>
      <c r="K48" s="53"/>
      <c r="L48" s="53"/>
      <c r="M48" s="53"/>
    </row>
    <row r="49" spans="2:13" s="20" customFormat="1" ht="15">
      <c r="B49" s="63">
        <v>36779720.12</v>
      </c>
      <c r="C49" s="58">
        <v>38399362.78</v>
      </c>
      <c r="D49" s="76">
        <v>41713751.03</v>
      </c>
      <c r="E49" s="63">
        <v>1532420.03</v>
      </c>
      <c r="F49" s="63">
        <v>6274413.85</v>
      </c>
      <c r="G49" s="76">
        <v>5840510.18</v>
      </c>
      <c r="H49" s="64">
        <v>0</v>
      </c>
      <c r="I49" s="64">
        <v>0</v>
      </c>
      <c r="J49" s="64">
        <v>0</v>
      </c>
      <c r="K49" s="65"/>
      <c r="L49" s="65"/>
      <c r="M49" s="65"/>
    </row>
    <row r="50" spans="2:13" ht="1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/>
      <c r="M50" s="29"/>
    </row>
    <row r="51" spans="2:13" ht="15">
      <c r="B51" s="28" t="s">
        <v>125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2:13" ht="1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2:13" ht="12.75" customHeight="1">
      <c r="B53" s="112" t="s">
        <v>126</v>
      </c>
      <c r="C53" s="112"/>
      <c r="D53" s="112"/>
      <c r="E53" s="98" t="s">
        <v>127</v>
      </c>
      <c r="F53" s="98"/>
      <c r="G53" s="98"/>
      <c r="H53" s="112" t="s">
        <v>128</v>
      </c>
      <c r="I53" s="112"/>
      <c r="J53" s="112"/>
      <c r="K53" s="133"/>
      <c r="L53" s="133"/>
      <c r="M53" s="133"/>
    </row>
    <row r="54" spans="2:13" ht="15">
      <c r="B54" s="112"/>
      <c r="C54" s="112"/>
      <c r="D54" s="112"/>
      <c r="E54" s="98"/>
      <c r="F54" s="98"/>
      <c r="G54" s="98"/>
      <c r="H54" s="112"/>
      <c r="I54" s="112"/>
      <c r="J54" s="112"/>
      <c r="K54" s="133"/>
      <c r="L54" s="133"/>
      <c r="M54" s="133"/>
    </row>
    <row r="55" spans="2:13" ht="15">
      <c r="B55" s="112"/>
      <c r="C55" s="112"/>
      <c r="D55" s="112"/>
      <c r="E55" s="98"/>
      <c r="F55" s="98"/>
      <c r="G55" s="98"/>
      <c r="H55" s="112"/>
      <c r="I55" s="112"/>
      <c r="J55" s="112"/>
      <c r="K55" s="133"/>
      <c r="L55" s="133"/>
      <c r="M55" s="133"/>
    </row>
    <row r="56" spans="2:13" ht="15">
      <c r="B56" s="46" t="s">
        <v>215</v>
      </c>
      <c r="C56" s="46" t="s">
        <v>201</v>
      </c>
      <c r="D56" s="46" t="s">
        <v>209</v>
      </c>
      <c r="E56" s="46" t="s">
        <v>215</v>
      </c>
      <c r="F56" s="46" t="s">
        <v>201</v>
      </c>
      <c r="G56" s="46" t="s">
        <v>209</v>
      </c>
      <c r="H56" s="46" t="s">
        <v>215</v>
      </c>
      <c r="I56" s="46" t="s">
        <v>201</v>
      </c>
      <c r="J56" s="46" t="s">
        <v>209</v>
      </c>
      <c r="K56" s="29"/>
      <c r="L56" s="29"/>
      <c r="M56" s="29"/>
    </row>
    <row r="57" spans="2:13" ht="15">
      <c r="B57" s="46">
        <v>1</v>
      </c>
      <c r="C57" s="46">
        <v>2</v>
      </c>
      <c r="D57" s="46">
        <v>3</v>
      </c>
      <c r="E57" s="46">
        <v>4</v>
      </c>
      <c r="F57" s="46">
        <v>5</v>
      </c>
      <c r="G57" s="46">
        <v>6</v>
      </c>
      <c r="H57" s="46">
        <v>7</v>
      </c>
      <c r="I57" s="46">
        <v>8</v>
      </c>
      <c r="J57" s="46">
        <v>9</v>
      </c>
      <c r="K57" s="29"/>
      <c r="L57" s="29"/>
      <c r="M57" s="29"/>
    </row>
    <row r="58" spans="2:13" ht="15"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18"/>
      <c r="L58" s="18"/>
      <c r="M58" s="18"/>
    </row>
    <row r="59" spans="2:10" ht="15">
      <c r="B59" s="28"/>
      <c r="C59" s="28"/>
      <c r="D59" s="28"/>
      <c r="E59" s="28"/>
      <c r="F59" s="28"/>
      <c r="G59" s="28"/>
      <c r="H59" s="28"/>
      <c r="I59" s="28"/>
      <c r="J59" s="28"/>
    </row>
  </sheetData>
  <sheetProtection selectLockedCells="1" selectUnlockedCells="1"/>
  <mergeCells count="78">
    <mergeCell ref="K7:L7"/>
    <mergeCell ref="H21:K21"/>
    <mergeCell ref="L21:N21"/>
    <mergeCell ref="B4:B8"/>
    <mergeCell ref="C4:H6"/>
    <mergeCell ref="I4:L6"/>
    <mergeCell ref="M4:N7"/>
    <mergeCell ref="C7:D7"/>
    <mergeCell ref="E7:F7"/>
    <mergeCell ref="G7:H7"/>
    <mergeCell ref="I7:J7"/>
    <mergeCell ref="L22:N22"/>
    <mergeCell ref="D23:G23"/>
    <mergeCell ref="H23:K23"/>
    <mergeCell ref="L23:N23"/>
    <mergeCell ref="B19:C20"/>
    <mergeCell ref="D19:G20"/>
    <mergeCell ref="H19:K20"/>
    <mergeCell ref="L19:N20"/>
    <mergeCell ref="B21:C21"/>
    <mergeCell ref="D21:G21"/>
    <mergeCell ref="D29:D30"/>
    <mergeCell ref="E29:E30"/>
    <mergeCell ref="F29:F30"/>
    <mergeCell ref="G29:H30"/>
    <mergeCell ref="I29:K30"/>
    <mergeCell ref="B22:C23"/>
    <mergeCell ref="D22:G22"/>
    <mergeCell ref="H22:K22"/>
    <mergeCell ref="L29:M30"/>
    <mergeCell ref="B31:C31"/>
    <mergeCell ref="G31:H31"/>
    <mergeCell ref="I31:K31"/>
    <mergeCell ref="L31:M31"/>
    <mergeCell ref="B32:C32"/>
    <mergeCell ref="G32:H32"/>
    <mergeCell ref="I32:K32"/>
    <mergeCell ref="L32:M32"/>
    <mergeCell ref="B29:C30"/>
    <mergeCell ref="B33:C33"/>
    <mergeCell ref="G33:H33"/>
    <mergeCell ref="I33:K33"/>
    <mergeCell ref="L33:M33"/>
    <mergeCell ref="B34:C34"/>
    <mergeCell ref="G34:H34"/>
    <mergeCell ref="I34:K34"/>
    <mergeCell ref="L34:M34"/>
    <mergeCell ref="B35:C35"/>
    <mergeCell ref="G35:H35"/>
    <mergeCell ref="I35:K35"/>
    <mergeCell ref="L35:M35"/>
    <mergeCell ref="H53:J55"/>
    <mergeCell ref="B36:C36"/>
    <mergeCell ref="G36:H36"/>
    <mergeCell ref="I36:K36"/>
    <mergeCell ref="L36:M36"/>
    <mergeCell ref="B37:C37"/>
    <mergeCell ref="G37:H37"/>
    <mergeCell ref="I37:K37"/>
    <mergeCell ref="L37:M37"/>
    <mergeCell ref="B38:C38"/>
    <mergeCell ref="G38:H38"/>
    <mergeCell ref="I38:K38"/>
    <mergeCell ref="L38:M38"/>
    <mergeCell ref="B39:C39"/>
    <mergeCell ref="G39:H39"/>
    <mergeCell ref="I39:K39"/>
    <mergeCell ref="L39:M39"/>
    <mergeCell ref="B40:C40"/>
    <mergeCell ref="G40:H40"/>
    <mergeCell ref="I40:K40"/>
    <mergeCell ref="L40:M40"/>
    <mergeCell ref="K53:M55"/>
    <mergeCell ref="B44:D46"/>
    <mergeCell ref="E44:G46"/>
    <mergeCell ref="H44:J46"/>
    <mergeCell ref="B53:D55"/>
    <mergeCell ref="E53:G5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85" zoomScaleSheetLayoutView="85" zoomScalePageLayoutView="0" workbookViewId="0" topLeftCell="A4">
      <selection activeCell="I6" sqref="I6:J6"/>
    </sheetView>
  </sheetViews>
  <sheetFormatPr defaultColWidth="9.140625" defaultRowHeight="15"/>
  <cols>
    <col min="2" max="4" width="9.140625" style="10" customWidth="1"/>
    <col min="5" max="5" width="15.57421875" style="10" customWidth="1"/>
    <col min="6" max="6" width="17.57421875" style="11" customWidth="1"/>
    <col min="7" max="10" width="9.140625" style="11" customWidth="1"/>
  </cols>
  <sheetData>
    <row r="1" spans="1:10" ht="15">
      <c r="A1" s="1" t="s">
        <v>129</v>
      </c>
      <c r="B1" s="12"/>
      <c r="C1" s="12"/>
      <c r="D1" s="12"/>
      <c r="E1" s="12"/>
      <c r="F1" s="5"/>
      <c r="G1" s="5"/>
      <c r="H1" s="5"/>
      <c r="I1" s="5"/>
      <c r="J1" s="5"/>
    </row>
    <row r="2" spans="1:10" ht="1.5" customHeight="1">
      <c r="A2" s="1"/>
      <c r="B2" s="12"/>
      <c r="C2" s="12"/>
      <c r="D2" s="12"/>
      <c r="E2" s="12"/>
      <c r="F2" s="5"/>
      <c r="G2" s="5"/>
      <c r="H2" s="5"/>
      <c r="I2" s="5"/>
      <c r="J2" s="5"/>
    </row>
    <row r="3" spans="1:10" ht="12.75" customHeight="1">
      <c r="A3" s="1"/>
      <c r="B3" s="154" t="s">
        <v>25</v>
      </c>
      <c r="C3" s="154"/>
      <c r="D3" s="154"/>
      <c r="E3" s="154"/>
      <c r="F3" s="154" t="s">
        <v>57</v>
      </c>
      <c r="G3" s="154" t="s">
        <v>130</v>
      </c>
      <c r="H3" s="154"/>
      <c r="I3" s="154" t="s">
        <v>131</v>
      </c>
      <c r="J3" s="154"/>
    </row>
    <row r="4" spans="1:10" ht="24" customHeight="1">
      <c r="A4" s="1"/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5">
      <c r="A5" s="1"/>
      <c r="B5" s="154">
        <v>1</v>
      </c>
      <c r="C5" s="154"/>
      <c r="D5" s="154"/>
      <c r="E5" s="154"/>
      <c r="F5" s="8">
        <v>2</v>
      </c>
      <c r="G5" s="159">
        <v>3</v>
      </c>
      <c r="H5" s="159"/>
      <c r="I5" s="159">
        <v>4</v>
      </c>
      <c r="J5" s="159"/>
    </row>
    <row r="6" spans="1:10" ht="49.5" customHeight="1">
      <c r="A6" s="1"/>
      <c r="B6" s="154" t="s">
        <v>132</v>
      </c>
      <c r="C6" s="154"/>
      <c r="D6" s="154"/>
      <c r="E6" s="154"/>
      <c r="F6" s="9" t="s">
        <v>133</v>
      </c>
      <c r="G6" s="156">
        <v>19685589.25</v>
      </c>
      <c r="H6" s="157"/>
      <c r="I6" s="155">
        <v>21186947.77</v>
      </c>
      <c r="J6" s="155"/>
    </row>
    <row r="7" spans="1:10" ht="49.5" customHeight="1">
      <c r="A7" s="1"/>
      <c r="B7" s="154" t="s">
        <v>134</v>
      </c>
      <c r="C7" s="154"/>
      <c r="D7" s="154"/>
      <c r="E7" s="154"/>
      <c r="F7" s="9" t="s">
        <v>135</v>
      </c>
      <c r="G7" s="156">
        <v>19685589.25</v>
      </c>
      <c r="H7" s="157"/>
      <c r="I7" s="155">
        <v>21186947.77</v>
      </c>
      <c r="J7" s="155"/>
    </row>
    <row r="8" spans="1:10" ht="49.5" customHeight="1">
      <c r="A8" s="1"/>
      <c r="B8" s="154" t="s">
        <v>136</v>
      </c>
      <c r="C8" s="154"/>
      <c r="D8" s="154"/>
      <c r="E8" s="154"/>
      <c r="F8" s="9" t="s">
        <v>137</v>
      </c>
      <c r="G8" s="156">
        <v>0</v>
      </c>
      <c r="H8" s="157"/>
      <c r="I8" s="155">
        <v>0</v>
      </c>
      <c r="J8" s="155"/>
    </row>
    <row r="9" spans="1:10" ht="49.5" customHeight="1">
      <c r="A9" s="1"/>
      <c r="B9" s="154" t="s">
        <v>138</v>
      </c>
      <c r="C9" s="154"/>
      <c r="D9" s="154"/>
      <c r="E9" s="154"/>
      <c r="F9" s="9" t="s">
        <v>139</v>
      </c>
      <c r="G9" s="155">
        <v>0</v>
      </c>
      <c r="H9" s="155"/>
      <c r="I9" s="155">
        <v>0</v>
      </c>
      <c r="J9" s="155"/>
    </row>
    <row r="10" spans="1:10" ht="49.5" customHeight="1">
      <c r="A10" s="1"/>
      <c r="B10" s="154" t="s">
        <v>140</v>
      </c>
      <c r="C10" s="154"/>
      <c r="D10" s="154"/>
      <c r="E10" s="154"/>
      <c r="F10" s="9" t="s">
        <v>141</v>
      </c>
      <c r="G10" s="155">
        <v>18490072</v>
      </c>
      <c r="H10" s="155"/>
      <c r="I10" s="155">
        <v>18490072</v>
      </c>
      <c r="J10" s="155"/>
    </row>
    <row r="11" spans="1:10" ht="49.5" customHeight="1">
      <c r="A11" s="1"/>
      <c r="B11" s="154" t="s">
        <v>142</v>
      </c>
      <c r="C11" s="154"/>
      <c r="D11" s="154"/>
      <c r="E11" s="154"/>
      <c r="F11" s="9" t="s">
        <v>143</v>
      </c>
      <c r="G11" s="155">
        <f>G7-G12</f>
        <v>18710230.12</v>
      </c>
      <c r="H11" s="155"/>
      <c r="I11" s="155">
        <f>I6-I12</f>
        <v>20244210.64</v>
      </c>
      <c r="J11" s="155"/>
    </row>
    <row r="12" spans="1:10" ht="49.5" customHeight="1">
      <c r="A12" s="1"/>
      <c r="B12" s="154" t="s">
        <v>144</v>
      </c>
      <c r="C12" s="154"/>
      <c r="D12" s="154"/>
      <c r="E12" s="154"/>
      <c r="F12" s="9" t="s">
        <v>145</v>
      </c>
      <c r="G12" s="155">
        <v>975359.13</v>
      </c>
      <c r="H12" s="155"/>
      <c r="I12" s="155">
        <v>942737.13</v>
      </c>
      <c r="J12" s="155"/>
    </row>
    <row r="13" spans="1:10" ht="49.5" customHeight="1">
      <c r="A13" s="1"/>
      <c r="B13" s="154" t="s">
        <v>146</v>
      </c>
      <c r="C13" s="154"/>
      <c r="D13" s="154"/>
      <c r="E13" s="154"/>
      <c r="F13" s="9" t="s">
        <v>147</v>
      </c>
      <c r="G13" s="155">
        <v>146415</v>
      </c>
      <c r="H13" s="155"/>
      <c r="I13" s="155">
        <v>146415</v>
      </c>
      <c r="J13" s="155"/>
    </row>
    <row r="14" spans="1:10" ht="49.5" customHeight="1">
      <c r="A14" s="1"/>
      <c r="B14" s="154" t="s">
        <v>138</v>
      </c>
      <c r="C14" s="154"/>
      <c r="D14" s="154"/>
      <c r="E14" s="154"/>
      <c r="F14" s="9" t="s">
        <v>148</v>
      </c>
      <c r="G14" s="155">
        <v>0</v>
      </c>
      <c r="H14" s="155"/>
      <c r="I14" s="155">
        <v>0</v>
      </c>
      <c r="J14" s="155"/>
    </row>
    <row r="15" spans="1:10" ht="49.5" customHeight="1">
      <c r="A15" s="1"/>
      <c r="B15" s="154" t="s">
        <v>140</v>
      </c>
      <c r="C15" s="154"/>
      <c r="D15" s="154"/>
      <c r="E15" s="154"/>
      <c r="F15" s="9" t="s">
        <v>149</v>
      </c>
      <c r="G15" s="155">
        <v>0</v>
      </c>
      <c r="H15" s="155"/>
      <c r="I15" s="155">
        <v>0</v>
      </c>
      <c r="J15" s="155"/>
    </row>
    <row r="16" spans="1:10" ht="49.5" customHeight="1">
      <c r="A16" s="1"/>
      <c r="B16" s="154" t="s">
        <v>150</v>
      </c>
      <c r="C16" s="154"/>
      <c r="D16" s="154"/>
      <c r="E16" s="154"/>
      <c r="F16" s="9" t="s">
        <v>151</v>
      </c>
      <c r="G16" s="155">
        <v>9</v>
      </c>
      <c r="H16" s="155"/>
      <c r="I16" s="155">
        <v>9</v>
      </c>
      <c r="J16" s="155"/>
    </row>
    <row r="17" spans="1:10" ht="49.5" customHeight="1">
      <c r="A17" s="1"/>
      <c r="B17" s="154" t="s">
        <v>152</v>
      </c>
      <c r="C17" s="154"/>
      <c r="D17" s="154"/>
      <c r="E17" s="154"/>
      <c r="F17" s="9" t="s">
        <v>153</v>
      </c>
      <c r="G17" s="155">
        <v>5218.6</v>
      </c>
      <c r="H17" s="155"/>
      <c r="I17" s="155">
        <v>5218.6</v>
      </c>
      <c r="J17" s="155"/>
    </row>
    <row r="18" spans="1:10" ht="49.5" customHeight="1">
      <c r="A18" s="1"/>
      <c r="B18" s="154" t="s">
        <v>154</v>
      </c>
      <c r="C18" s="154"/>
      <c r="D18" s="154"/>
      <c r="E18" s="154"/>
      <c r="F18" s="9" t="s">
        <v>155</v>
      </c>
      <c r="G18" s="155">
        <v>0</v>
      </c>
      <c r="H18" s="155"/>
      <c r="I18" s="155">
        <v>0</v>
      </c>
      <c r="J18" s="155"/>
    </row>
    <row r="19" spans="1:10" ht="49.5" customHeight="1">
      <c r="A19" s="1"/>
      <c r="B19" s="154" t="s">
        <v>156</v>
      </c>
      <c r="C19" s="154"/>
      <c r="D19" s="154"/>
      <c r="E19" s="154"/>
      <c r="F19" s="9" t="s">
        <v>157</v>
      </c>
      <c r="G19" s="155">
        <v>5218.69</v>
      </c>
      <c r="H19" s="155"/>
      <c r="I19" s="155">
        <v>5218.69</v>
      </c>
      <c r="J19" s="155"/>
    </row>
    <row r="20" spans="1:10" ht="49.5" customHeight="1">
      <c r="A20" s="1"/>
      <c r="B20" s="154" t="s">
        <v>158</v>
      </c>
      <c r="C20" s="154"/>
      <c r="D20" s="154"/>
      <c r="E20" s="154"/>
      <c r="F20" s="9" t="s">
        <v>159</v>
      </c>
      <c r="G20" s="155">
        <v>0</v>
      </c>
      <c r="H20" s="155"/>
      <c r="I20" s="155">
        <v>0</v>
      </c>
      <c r="J20" s="155"/>
    </row>
    <row r="21" spans="1:10" ht="14.25" customHeight="1">
      <c r="A21" s="1"/>
      <c r="B21" s="12"/>
      <c r="C21" s="12"/>
      <c r="D21" s="12"/>
      <c r="E21" s="12"/>
      <c r="F21" s="5"/>
      <c r="G21" s="5"/>
      <c r="H21" s="5"/>
      <c r="I21" s="5"/>
      <c r="J21" s="5"/>
    </row>
    <row r="22" spans="1:10" ht="15">
      <c r="A22" s="1"/>
      <c r="B22" s="12"/>
      <c r="C22" s="12"/>
      <c r="D22" s="12"/>
      <c r="E22" s="12"/>
      <c r="F22" s="5"/>
      <c r="G22" s="5"/>
      <c r="H22" s="5"/>
      <c r="I22" s="5"/>
      <c r="J22" s="5"/>
    </row>
    <row r="23" spans="1:10" ht="15">
      <c r="A23" s="1"/>
      <c r="B23" s="12"/>
      <c r="C23" s="12"/>
      <c r="D23" s="12"/>
      <c r="E23" s="12"/>
      <c r="F23" s="5"/>
      <c r="G23" s="5"/>
      <c r="H23" s="5"/>
      <c r="I23" s="5"/>
      <c r="J23" s="5"/>
    </row>
    <row r="24" spans="1:10" ht="45" customHeight="1">
      <c r="A24" s="1"/>
      <c r="B24" s="153" t="s">
        <v>194</v>
      </c>
      <c r="C24" s="153"/>
      <c r="D24" s="153"/>
      <c r="E24" s="153"/>
      <c r="F24" s="5"/>
      <c r="G24" s="13"/>
      <c r="H24" s="71" t="s">
        <v>198</v>
      </c>
      <c r="I24" s="71"/>
      <c r="J24" s="71"/>
    </row>
    <row r="25" spans="1:10" ht="15">
      <c r="A25" s="1"/>
      <c r="B25" s="12" t="s">
        <v>193</v>
      </c>
      <c r="C25" s="12"/>
      <c r="D25" s="12"/>
      <c r="F25" s="5"/>
      <c r="G25" s="4" t="s">
        <v>160</v>
      </c>
      <c r="H25" s="14"/>
      <c r="I25" s="4" t="s">
        <v>161</v>
      </c>
      <c r="J25" s="14"/>
    </row>
    <row r="26" spans="1:10" ht="15">
      <c r="A26" s="1"/>
      <c r="B26" s="12"/>
      <c r="C26" s="12"/>
      <c r="D26" s="12"/>
      <c r="E26" s="12"/>
      <c r="F26" s="5"/>
      <c r="G26" s="5"/>
      <c r="H26" s="5"/>
      <c r="I26" s="5"/>
      <c r="J26" s="5"/>
    </row>
    <row r="27" spans="1:10" ht="15">
      <c r="A27" s="1"/>
      <c r="B27" s="158" t="s">
        <v>179</v>
      </c>
      <c r="C27" s="158"/>
      <c r="D27" s="12"/>
      <c r="E27" s="12"/>
      <c r="F27" s="5"/>
      <c r="G27" s="13"/>
      <c r="H27" s="13"/>
      <c r="I27" s="13" t="s">
        <v>216</v>
      </c>
      <c r="J27" s="13"/>
    </row>
    <row r="28" spans="1:10" ht="15">
      <c r="A28" s="1"/>
      <c r="B28" s="12"/>
      <c r="C28" s="12"/>
      <c r="D28" s="12"/>
      <c r="F28" s="5"/>
      <c r="G28" s="4" t="s">
        <v>160</v>
      </c>
      <c r="H28" s="14"/>
      <c r="I28" s="4" t="s">
        <v>161</v>
      </c>
      <c r="J28" s="14"/>
    </row>
  </sheetData>
  <sheetProtection selectLockedCells="1" selectUnlockedCells="1"/>
  <mergeCells count="54">
    <mergeCell ref="B27:C27"/>
    <mergeCell ref="B3:E4"/>
    <mergeCell ref="F3:F4"/>
    <mergeCell ref="G3:H4"/>
    <mergeCell ref="I3:J4"/>
    <mergeCell ref="B5:E5"/>
    <mergeCell ref="G5:H5"/>
    <mergeCell ref="I5:J5"/>
    <mergeCell ref="B6:E6"/>
    <mergeCell ref="G6:H6"/>
    <mergeCell ref="I6:J6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20:E20"/>
    <mergeCell ref="G20:H20"/>
    <mergeCell ref="I20:J20"/>
    <mergeCell ref="B24:E24"/>
    <mergeCell ref="B18:E18"/>
    <mergeCell ref="G18:H18"/>
    <mergeCell ref="I18:J18"/>
    <mergeCell ref="B19:E19"/>
    <mergeCell ref="G19:H19"/>
    <mergeCell ref="I19:J19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PLAN_8</dc:creator>
  <cp:keywords/>
  <dc:description/>
  <cp:lastModifiedBy>PLAN_15</cp:lastModifiedBy>
  <cp:lastPrinted>2021-04-12T09:30:29Z</cp:lastPrinted>
  <dcterms:created xsi:type="dcterms:W3CDTF">2017-03-20T07:05:05Z</dcterms:created>
  <dcterms:modified xsi:type="dcterms:W3CDTF">2022-03-14T06:44:12Z</dcterms:modified>
  <cp:category/>
  <cp:version/>
  <cp:contentType/>
  <cp:contentStatus/>
</cp:coreProperties>
</file>